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fcc1000a098bf87d/デスクトップ/"/>
    </mc:Choice>
  </mc:AlternateContent>
  <xr:revisionPtr revIDLastSave="0" documentId="8_{70113319-0E59-434D-BB7C-44EF3FD806A7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集計結果" sheetId="1" r:id="rId1"/>
    <sheet name="担当者一覧" sheetId="2" r:id="rId2"/>
    <sheet name="データ貼り付け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 a="1"/>
  <c r="J22" i="1" s="1"/>
  <c r="L22" i="1" a="1"/>
  <c r="L22" i="1" s="1"/>
  <c r="N22" i="1" a="1"/>
  <c r="N22" i="1" s="1"/>
  <c r="O22" i="1" a="1"/>
  <c r="O22" i="1" s="1"/>
  <c r="R22" i="1" a="1"/>
  <c r="R22" i="1" s="1"/>
  <c r="U22" i="1" a="1"/>
  <c r="U22" i="1" s="1"/>
  <c r="W22" i="1" a="1"/>
  <c r="W22" i="1" s="1"/>
  <c r="Z22" i="1" a="1"/>
  <c r="Z22" i="1" s="1"/>
  <c r="AC22" i="1" a="1"/>
  <c r="AC22" i="1"/>
  <c r="AD22" i="1" a="1"/>
  <c r="AD22" i="1" s="1"/>
  <c r="AF22" i="1" a="1"/>
  <c r="AF22" i="1" s="1"/>
  <c r="C23" i="1" a="1"/>
  <c r="C23" i="1" s="1"/>
  <c r="E23" i="1" a="1"/>
  <c r="E23" i="1"/>
  <c r="F23" i="1" a="1"/>
  <c r="F23" i="1" s="1"/>
  <c r="J23" i="1" a="1"/>
  <c r="J23" i="1" s="1"/>
  <c r="N23" i="1" a="1"/>
  <c r="N23" i="1" s="1"/>
  <c r="Q23" i="1" a="1"/>
  <c r="Q23" i="1" s="1"/>
  <c r="U23" i="1" a="1"/>
  <c r="U23" i="1"/>
  <c r="W23" i="1" a="1"/>
  <c r="W23" i="1" s="1"/>
  <c r="X23" i="1" a="1"/>
  <c r="X23" i="1" s="1"/>
  <c r="Y23" i="1" a="1"/>
  <c r="Y23" i="1" s="1"/>
  <c r="AG23" i="1" a="1"/>
  <c r="AG23" i="1"/>
  <c r="C24" i="1" a="1"/>
  <c r="C24" i="1"/>
  <c r="G24" i="1" a="1"/>
  <c r="G24" i="1"/>
  <c r="H24" i="1" a="1"/>
  <c r="H24" i="1" s="1"/>
  <c r="I24" i="1" a="1"/>
  <c r="I24" i="1" s="1"/>
  <c r="P24" i="1" a="1"/>
  <c r="P24" i="1" s="1"/>
  <c r="Q24" i="1" a="1"/>
  <c r="Q24" i="1"/>
  <c r="S24" i="1" a="1"/>
  <c r="S24" i="1"/>
  <c r="T24" i="1" a="1"/>
  <c r="T24" i="1" s="1"/>
  <c r="W24" i="1" a="1"/>
  <c r="W24" i="1" s="1"/>
  <c r="W25" i="1" s="1"/>
  <c r="X24" i="1" a="1"/>
  <c r="X24" i="1" s="1"/>
  <c r="Z24" i="1" a="1"/>
  <c r="Z24" i="1"/>
  <c r="AA24" i="1" a="1"/>
  <c r="AA24" i="1" s="1"/>
  <c r="AA25" i="1" s="1"/>
  <c r="AD24" i="1" a="1"/>
  <c r="AD24" i="1" s="1"/>
  <c r="AD25" i="1" s="1"/>
  <c r="AE24" i="1" a="1"/>
  <c r="AE24" i="1" s="1"/>
  <c r="AE25" i="1" s="1"/>
  <c r="L25" i="1"/>
  <c r="M25" i="1"/>
  <c r="N25" i="1"/>
  <c r="O25" i="1"/>
  <c r="R25" i="1"/>
  <c r="S25" i="1"/>
  <c r="T25" i="1"/>
  <c r="U25" i="1"/>
  <c r="AB25" i="1"/>
  <c r="C26" i="1" a="1"/>
  <c r="C26" i="1" s="1"/>
  <c r="G26" i="1" a="1"/>
  <c r="G26" i="1" s="1"/>
  <c r="H26" i="1" a="1"/>
  <c r="H26" i="1" s="1"/>
  <c r="K26" i="1" a="1"/>
  <c r="K26" i="1"/>
  <c r="L26" i="1" a="1"/>
  <c r="L26" i="1" s="1"/>
  <c r="N26" i="1" a="1"/>
  <c r="N26" i="1" s="1"/>
  <c r="S26" i="1" a="1"/>
  <c r="S26" i="1"/>
  <c r="T26" i="1" a="1"/>
  <c r="T26" i="1"/>
  <c r="W26" i="1" a="1"/>
  <c r="W26" i="1"/>
  <c r="X26" i="1" a="1"/>
  <c r="X26" i="1" s="1"/>
  <c r="AA26" i="1" a="1"/>
  <c r="AA26" i="1" s="1"/>
  <c r="AC26" i="1" a="1"/>
  <c r="AC26" i="1" s="1"/>
  <c r="AF26" i="1" a="1"/>
  <c r="AF26" i="1"/>
  <c r="AG26" i="1" a="1"/>
  <c r="AG26" i="1"/>
  <c r="E27" i="1" a="1"/>
  <c r="E27" i="1"/>
  <c r="F27" i="1" a="1"/>
  <c r="F27" i="1"/>
  <c r="J27" i="1" a="1"/>
  <c r="J27" i="1" s="1"/>
  <c r="O27" i="1" a="1"/>
  <c r="O27" i="1" s="1"/>
  <c r="P27" i="1" a="1"/>
  <c r="P27" i="1"/>
  <c r="U27" i="1" a="1"/>
  <c r="U27" i="1"/>
  <c r="W27" i="1" a="1"/>
  <c r="W27" i="1" s="1"/>
  <c r="X27" i="1" a="1"/>
  <c r="X27" i="1"/>
  <c r="Y27" i="1" a="1"/>
  <c r="Y27" i="1" s="1"/>
  <c r="C28" i="1" a="1"/>
  <c r="C28" i="1"/>
  <c r="E28" i="1" a="1"/>
  <c r="E28" i="1" s="1"/>
  <c r="G28" i="1" a="1"/>
  <c r="G28" i="1"/>
  <c r="J28" i="1" a="1"/>
  <c r="J28" i="1" s="1"/>
  <c r="M28" i="1" a="1"/>
  <c r="M28" i="1"/>
  <c r="R28" i="1" a="1"/>
  <c r="R28" i="1" s="1"/>
  <c r="S28" i="1" a="1"/>
  <c r="S28" i="1"/>
  <c r="U28" i="1" a="1"/>
  <c r="U28" i="1" s="1"/>
  <c r="Z28" i="1" a="1"/>
  <c r="Z28" i="1"/>
  <c r="AA28" i="1" a="1"/>
  <c r="AA28" i="1"/>
  <c r="AD28" i="1" a="1"/>
  <c r="AD28" i="1" s="1"/>
  <c r="AD29" i="1" s="1"/>
  <c r="AE28" i="1" a="1"/>
  <c r="AE28" i="1" s="1"/>
  <c r="AE29" i="1" s="1"/>
  <c r="J29" i="1"/>
  <c r="K29" i="1"/>
  <c r="L29" i="1"/>
  <c r="P29" i="1"/>
  <c r="Q29" i="1"/>
  <c r="R29" i="1"/>
  <c r="S29" i="1"/>
  <c r="T29" i="1"/>
  <c r="Z29" i="1"/>
  <c r="AA29" i="1"/>
  <c r="F30" i="1" a="1"/>
  <c r="F30" i="1"/>
  <c r="S30" i="1" a="1"/>
  <c r="S30" i="1" s="1"/>
  <c r="V30" i="1" a="1"/>
  <c r="V30" i="1" s="1"/>
  <c r="W30" i="1" a="1"/>
  <c r="W30" i="1" s="1"/>
  <c r="AG30" i="1" a="1"/>
  <c r="AG30" i="1" s="1"/>
  <c r="C31" i="1" a="1"/>
  <c r="C31" i="1"/>
  <c r="D31" i="1" a="1"/>
  <c r="D31" i="1" s="1"/>
  <c r="E31" i="1" a="1"/>
  <c r="E31" i="1" s="1"/>
  <c r="S31" i="1" a="1"/>
  <c r="S31" i="1" s="1"/>
  <c r="V31" i="1" a="1"/>
  <c r="V31" i="1" s="1"/>
  <c r="W31" i="1" a="1"/>
  <c r="W31" i="1" s="1"/>
  <c r="Y31" i="1" a="1"/>
  <c r="Y31" i="1"/>
  <c r="AA31" i="1" a="1"/>
  <c r="AA31" i="1" s="1"/>
  <c r="AD31" i="1" a="1"/>
  <c r="AD31" i="1" s="1"/>
  <c r="I32" i="1" a="1"/>
  <c r="I32" i="1"/>
  <c r="J32" i="1" a="1"/>
  <c r="J32" i="1" s="1"/>
  <c r="P32" i="1" a="1"/>
  <c r="P32" i="1" s="1"/>
  <c r="AA32" i="1" a="1"/>
  <c r="AA32" i="1"/>
  <c r="AF32" i="1" a="1"/>
  <c r="AF32" i="1"/>
  <c r="AG32" i="1" a="1"/>
  <c r="AG32" i="1" s="1"/>
  <c r="T33" i="1"/>
  <c r="U33" i="1"/>
  <c r="V33" i="1"/>
  <c r="AB33" i="1"/>
  <c r="AG33" i="1"/>
  <c r="D34" i="1" a="1"/>
  <c r="D34" i="1"/>
  <c r="M34" i="1" a="1"/>
  <c r="M34" i="1" s="1"/>
  <c r="N34" i="1" a="1"/>
  <c r="N34" i="1"/>
  <c r="R34" i="1" a="1"/>
  <c r="R34" i="1" s="1"/>
  <c r="S34" i="1" a="1"/>
  <c r="S34" i="1" s="1"/>
  <c r="T34" i="1" a="1"/>
  <c r="T34" i="1"/>
  <c r="AC34" i="1" a="1"/>
  <c r="AC34" i="1" s="1"/>
  <c r="AF34" i="1" a="1"/>
  <c r="AF34" i="1" s="1"/>
  <c r="E35" i="1" a="1"/>
  <c r="E35" i="1" s="1"/>
  <c r="F35" i="1" a="1"/>
  <c r="F35" i="1" s="1"/>
  <c r="G35" i="1" a="1"/>
  <c r="G35" i="1" s="1"/>
  <c r="Q35" i="1" a="1"/>
  <c r="Q35" i="1"/>
  <c r="T35" i="1" a="1"/>
  <c r="T35" i="1"/>
  <c r="V35" i="1" a="1"/>
  <c r="V35" i="1"/>
  <c r="AG35" i="1" a="1"/>
  <c r="AG35" i="1" s="1"/>
  <c r="C36" i="1" a="1"/>
  <c r="C36" i="1"/>
  <c r="D36" i="1" a="1"/>
  <c r="D36" i="1" s="1"/>
  <c r="G36" i="1" a="1"/>
  <c r="G36" i="1" s="1"/>
  <c r="I36" i="1" a="1"/>
  <c r="I36" i="1" s="1"/>
  <c r="S36" i="1" a="1"/>
  <c r="S36" i="1"/>
  <c r="T36" i="1" a="1"/>
  <c r="T36" i="1" s="1"/>
  <c r="V36" i="1" a="1"/>
  <c r="V36" i="1" s="1"/>
  <c r="X36" i="1" a="1"/>
  <c r="X36" i="1" s="1"/>
  <c r="C37" i="1"/>
  <c r="D37" i="1"/>
  <c r="I37" i="1"/>
  <c r="J37" i="1"/>
  <c r="Q37" i="1"/>
  <c r="R37" i="1"/>
  <c r="T37" i="1"/>
  <c r="U37" i="1"/>
  <c r="H38" i="1" a="1"/>
  <c r="H38" i="1" s="1"/>
  <c r="J44" i="1" a="1"/>
  <c r="J44" i="1" s="1"/>
  <c r="J47" i="1" a="1"/>
  <c r="J47" i="1" s="1"/>
  <c r="AF47" i="1" a="1"/>
  <c r="AF47" i="1" s="1"/>
  <c r="AG47" i="1" a="1"/>
  <c r="AG47" i="1" s="1"/>
  <c r="D50" i="1" a="1"/>
  <c r="D50" i="1"/>
  <c r="AD50" i="1" a="1"/>
  <c r="AD50" i="1" s="1"/>
  <c r="R51" i="1" a="1"/>
  <c r="R51" i="1" s="1"/>
  <c r="Y51" i="1" a="1"/>
  <c r="Y51" i="1" s="1"/>
  <c r="I52" i="1" a="1"/>
  <c r="I52" i="1" s="1"/>
  <c r="M52" i="1" a="1"/>
  <c r="M52" i="1"/>
  <c r="D53" i="1"/>
  <c r="E53" i="1"/>
  <c r="F53" i="1"/>
  <c r="E54" i="1" a="1"/>
  <c r="E54" i="1"/>
  <c r="F54" i="1" a="1"/>
  <c r="F54" i="1" s="1"/>
  <c r="AE54" i="1" a="1"/>
  <c r="AE54" i="1" s="1"/>
  <c r="AG54" i="1" a="1"/>
  <c r="AG54" i="1" s="1"/>
  <c r="C55" i="1" a="1"/>
  <c r="C55" i="1" s="1"/>
  <c r="U55" i="1" a="1"/>
  <c r="U55" i="1" s="1"/>
  <c r="AC55" i="1" a="1"/>
  <c r="AC55" i="1" s="1"/>
  <c r="N56" i="1" a="1"/>
  <c r="N56" i="1"/>
  <c r="P56" i="1" a="1"/>
  <c r="P56" i="1" s="1"/>
  <c r="I57" i="1"/>
  <c r="J57" i="1"/>
  <c r="M57" i="1"/>
  <c r="N57" i="1"/>
  <c r="AG21" i="1"/>
  <c r="AF21" i="1"/>
  <c r="AE21" i="1"/>
  <c r="Z21" i="1"/>
  <c r="Y21" i="1"/>
  <c r="X21" i="1"/>
  <c r="W21" i="1"/>
  <c r="V21" i="1"/>
  <c r="U21" i="1"/>
  <c r="O21" i="1"/>
  <c r="N21" i="1"/>
  <c r="K21" i="1"/>
  <c r="J21" i="1"/>
  <c r="H21" i="1"/>
  <c r="G21" i="1"/>
  <c r="F21" i="1"/>
  <c r="E21" i="1"/>
  <c r="D21" i="1"/>
  <c r="C21" i="1"/>
  <c r="AG20" i="1" a="1"/>
  <c r="AG20" i="1" s="1"/>
  <c r="AA20" i="1" a="1"/>
  <c r="AA20" i="1" s="1"/>
  <c r="Z20" i="1" a="1"/>
  <c r="Z20" i="1" s="1"/>
  <c r="Y20" i="1" a="1"/>
  <c r="Y20" i="1" s="1"/>
  <c r="X20" i="1" a="1"/>
  <c r="X20" i="1" s="1"/>
  <c r="U20" i="1" a="1"/>
  <c r="U20" i="1" s="1"/>
  <c r="T20" i="1" a="1"/>
  <c r="T20" i="1" s="1"/>
  <c r="Q20" i="1" a="1"/>
  <c r="Q20" i="1" s="1"/>
  <c r="P20" i="1" a="1"/>
  <c r="P20" i="1" s="1"/>
  <c r="N20" i="1" a="1"/>
  <c r="N20" i="1" s="1"/>
  <c r="L20" i="1" a="1"/>
  <c r="L20" i="1" s="1"/>
  <c r="K20" i="1" a="1"/>
  <c r="K20" i="1" s="1"/>
  <c r="I20" i="1" a="1"/>
  <c r="I20" i="1" s="1"/>
  <c r="F20" i="1" a="1"/>
  <c r="F20" i="1" s="1"/>
  <c r="E20" i="1" a="1"/>
  <c r="E20" i="1" s="1"/>
  <c r="C20" i="1" a="1"/>
  <c r="C20" i="1" s="1"/>
  <c r="AG19" i="1" a="1"/>
  <c r="AG19" i="1" s="1"/>
  <c r="AE19" i="1" a="1"/>
  <c r="AE19" i="1" s="1"/>
  <c r="AC19" i="1" a="1"/>
  <c r="AC19" i="1" s="1"/>
  <c r="Y19" i="1" a="1"/>
  <c r="Y19" i="1" s="1"/>
  <c r="X19" i="1" a="1"/>
  <c r="X19" i="1" s="1"/>
  <c r="U19" i="1" a="1"/>
  <c r="U19" i="1" s="1"/>
  <c r="T19" i="1" a="1"/>
  <c r="T19" i="1" s="1"/>
  <c r="S19" i="1" a="1"/>
  <c r="S19" i="1" s="1"/>
  <c r="R19" i="1" a="1"/>
  <c r="R19" i="1" s="1"/>
  <c r="O19" i="1" a="1"/>
  <c r="O19" i="1" s="1"/>
  <c r="L19" i="1" a="1"/>
  <c r="L19" i="1" s="1"/>
  <c r="K19" i="1" a="1"/>
  <c r="K19" i="1" s="1"/>
  <c r="J19" i="1" a="1"/>
  <c r="J19" i="1" s="1"/>
  <c r="I19" i="1" a="1"/>
  <c r="I19" i="1" s="1"/>
  <c r="G19" i="1" a="1"/>
  <c r="G19" i="1" s="1"/>
  <c r="C19" i="1" a="1"/>
  <c r="C19" i="1" s="1"/>
  <c r="AG18" i="1" a="1"/>
  <c r="AG18" i="1" s="1"/>
  <c r="AF18" i="1" a="1"/>
  <c r="AF18" i="1" s="1"/>
  <c r="AE18" i="1" a="1"/>
  <c r="AE18" i="1" s="1"/>
  <c r="AB18" i="1" a="1"/>
  <c r="AB18" i="1" s="1"/>
  <c r="AA18" i="1" a="1"/>
  <c r="AA18" i="1" s="1"/>
  <c r="W18" i="1" a="1"/>
  <c r="W18" i="1" s="1"/>
  <c r="V18" i="1" a="1"/>
  <c r="V18" i="1" s="1"/>
  <c r="S18" i="1" a="1"/>
  <c r="S18" i="1" s="1"/>
  <c r="R18" i="1" a="1"/>
  <c r="R18" i="1" s="1"/>
  <c r="P18" i="1" a="1"/>
  <c r="P18" i="1" s="1"/>
  <c r="O18" i="1" a="1"/>
  <c r="O18" i="1" s="1"/>
  <c r="L18" i="1" a="1"/>
  <c r="L18" i="1" s="1"/>
  <c r="J18" i="1" a="1"/>
  <c r="J18" i="1" s="1"/>
  <c r="I18" i="1" a="1"/>
  <c r="I18" i="1" s="1"/>
  <c r="G18" i="1" a="1"/>
  <c r="G18" i="1" s="1"/>
  <c r="F18" i="1" a="1"/>
  <c r="F18" i="1" s="1"/>
  <c r="D18" i="1" a="1"/>
  <c r="D18" i="1" s="1"/>
  <c r="AB16" i="1" a="1"/>
  <c r="AB16" i="1" s="1"/>
  <c r="AA16" i="1" a="1"/>
  <c r="AA16" i="1" s="1"/>
  <c r="Z16" i="1" a="1"/>
  <c r="Z16" i="1" s="1"/>
  <c r="Y16" i="1" a="1"/>
  <c r="Y16" i="1" s="1"/>
  <c r="X16" i="1" a="1"/>
  <c r="X16" i="1" s="1"/>
  <c r="W16" i="1" a="1"/>
  <c r="W16" i="1" s="1"/>
  <c r="T16" i="1" a="1"/>
  <c r="T16" i="1" s="1"/>
  <c r="S16" i="1" a="1"/>
  <c r="S16" i="1" s="1"/>
  <c r="R16" i="1" a="1"/>
  <c r="R16" i="1" s="1"/>
  <c r="Q16" i="1" a="1"/>
  <c r="Q16" i="1" s="1"/>
  <c r="P16" i="1" a="1"/>
  <c r="P16" i="1" s="1"/>
  <c r="M16" i="1" a="1"/>
  <c r="M16" i="1" s="1"/>
  <c r="H16" i="1" a="1"/>
  <c r="H16" i="1" s="1"/>
  <c r="G16" i="1" a="1"/>
  <c r="G16" i="1" s="1"/>
  <c r="D16" i="1" a="1"/>
  <c r="D16" i="1" s="1"/>
  <c r="C16" i="1" a="1"/>
  <c r="C16" i="1" s="1"/>
  <c r="AG15" i="1" a="1"/>
  <c r="AG15" i="1" s="1"/>
  <c r="AG17" i="1" s="1"/>
  <c r="AF15" i="1" a="1"/>
  <c r="AF15" i="1" s="1"/>
  <c r="AE15" i="1" a="1"/>
  <c r="AE15" i="1" s="1"/>
  <c r="AD15" i="1" a="1"/>
  <c r="AD15" i="1" s="1"/>
  <c r="AC15" i="1" a="1"/>
  <c r="AC15" i="1" s="1"/>
  <c r="Z15" i="1" a="1"/>
  <c r="Z15" i="1" s="1"/>
  <c r="Y15" i="1" a="1"/>
  <c r="Y15" i="1" s="1"/>
  <c r="Y17" i="1" s="1"/>
  <c r="X15" i="1" a="1"/>
  <c r="X15" i="1" s="1"/>
  <c r="X17" i="1" s="1"/>
  <c r="Q15" i="1" a="1"/>
  <c r="Q15" i="1" s="1"/>
  <c r="Q17" i="1" s="1"/>
  <c r="P15" i="1" a="1"/>
  <c r="P15" i="1" s="1"/>
  <c r="O15" i="1" a="1"/>
  <c r="O15" i="1" s="1"/>
  <c r="N15" i="1" a="1"/>
  <c r="N15" i="1" s="1"/>
  <c r="N17" i="1" s="1"/>
  <c r="M15" i="1" a="1"/>
  <c r="M15" i="1" s="1"/>
  <c r="L15" i="1" a="1"/>
  <c r="L15" i="1" s="1"/>
  <c r="L17" i="1" s="1"/>
  <c r="K15" i="1" a="1"/>
  <c r="K15" i="1" s="1"/>
  <c r="H15" i="1" a="1"/>
  <c r="H15" i="1" s="1"/>
  <c r="H17" i="1" s="1"/>
  <c r="G15" i="1" a="1"/>
  <c r="G15" i="1" s="1"/>
  <c r="F15" i="1" a="1"/>
  <c r="F15" i="1" s="1"/>
  <c r="C15" i="1" a="1"/>
  <c r="C15" i="1" s="1"/>
  <c r="AG14" i="1" a="1"/>
  <c r="AG14" i="1" s="1"/>
  <c r="AB14" i="1" a="1"/>
  <c r="AB14" i="1" s="1"/>
  <c r="AA14" i="1" a="1"/>
  <c r="AA14" i="1" s="1"/>
  <c r="Z14" i="1" a="1"/>
  <c r="Z14" i="1" s="1"/>
  <c r="Y14" i="1" a="1"/>
  <c r="Y14" i="1" s="1"/>
  <c r="X14" i="1" a="1"/>
  <c r="X14" i="1" s="1"/>
  <c r="U14" i="1" a="1"/>
  <c r="U14" i="1" s="1"/>
  <c r="R14" i="1" a="1"/>
  <c r="R14" i="1" s="1"/>
  <c r="Q14" i="1" a="1"/>
  <c r="Q14" i="1" s="1"/>
  <c r="P14" i="1" a="1"/>
  <c r="P14" i="1" s="1"/>
  <c r="O14" i="1" a="1"/>
  <c r="O14" i="1" s="1"/>
  <c r="N14" i="1" a="1"/>
  <c r="N14" i="1" s="1"/>
  <c r="M14" i="1" a="1"/>
  <c r="M14" i="1" s="1"/>
  <c r="H14" i="1" a="1"/>
  <c r="H14" i="1" s="1"/>
  <c r="G14" i="1" a="1"/>
  <c r="G14" i="1" s="1"/>
  <c r="F14" i="1" a="1"/>
  <c r="F14" i="1" s="1"/>
  <c r="AF12" i="1" a="1"/>
  <c r="AF12" i="1" s="1"/>
  <c r="AE12" i="1" a="1"/>
  <c r="AE12" i="1" s="1"/>
  <c r="AD12" i="1" a="1"/>
  <c r="AD12" i="1" s="1"/>
  <c r="AC12" i="1" a="1"/>
  <c r="AC12" i="1" s="1"/>
  <c r="AB12" i="1" a="1"/>
  <c r="AB12" i="1" s="1"/>
  <c r="AA12" i="1" a="1"/>
  <c r="AA12" i="1" s="1"/>
  <c r="Z12" i="1" a="1"/>
  <c r="Z12" i="1" s="1"/>
  <c r="Y12" i="1" a="1"/>
  <c r="Y12" i="1" s="1"/>
  <c r="X12" i="1" a="1"/>
  <c r="X12" i="1" s="1"/>
  <c r="N12" i="1" a="1"/>
  <c r="N12" i="1" s="1"/>
  <c r="M12" i="1" a="1"/>
  <c r="M12" i="1" s="1"/>
  <c r="L12" i="1" a="1"/>
  <c r="L12" i="1" s="1"/>
  <c r="K12" i="1" a="1"/>
  <c r="K12" i="1" s="1"/>
  <c r="J12" i="1" a="1"/>
  <c r="J12" i="1" s="1"/>
  <c r="I12" i="1" a="1"/>
  <c r="I12" i="1" s="1"/>
  <c r="H12" i="1" a="1"/>
  <c r="H12" i="1" s="1"/>
  <c r="G12" i="1" a="1"/>
  <c r="G12" i="1" s="1"/>
  <c r="F12" i="1" a="1"/>
  <c r="F12" i="1" s="1"/>
  <c r="E12" i="1" a="1"/>
  <c r="E12" i="1" s="1"/>
  <c r="D12" i="1" a="1"/>
  <c r="D12" i="1" s="1"/>
  <c r="Y11" i="1" a="1"/>
  <c r="Y11" i="1" s="1"/>
  <c r="X11" i="1" a="1"/>
  <c r="X11" i="1" s="1"/>
  <c r="X13" i="1" s="1"/>
  <c r="W11" i="1" a="1"/>
  <c r="W11" i="1" s="1"/>
  <c r="W13" i="1" s="1"/>
  <c r="V11" i="1" a="1"/>
  <c r="V11" i="1" s="1"/>
  <c r="U11" i="1" a="1"/>
  <c r="U11" i="1" s="1"/>
  <c r="U13" i="1" s="1"/>
  <c r="T11" i="1" a="1"/>
  <c r="T11" i="1" s="1"/>
  <c r="S11" i="1" a="1"/>
  <c r="S11" i="1" s="1"/>
  <c r="P11" i="1" a="1"/>
  <c r="P11" i="1" s="1"/>
  <c r="O11" i="1" a="1"/>
  <c r="O11" i="1" s="1"/>
  <c r="O13" i="1" s="1"/>
  <c r="N11" i="1" a="1"/>
  <c r="N11" i="1" s="1"/>
  <c r="M11" i="1" a="1"/>
  <c r="M11" i="1" s="1"/>
  <c r="M13" i="1" s="1"/>
  <c r="E11" i="1" a="1"/>
  <c r="E11" i="1" s="1"/>
  <c r="D11" i="1" a="1"/>
  <c r="D11" i="1" s="1"/>
  <c r="C11" i="1" a="1"/>
  <c r="C11" i="1" s="1"/>
  <c r="AE10" i="1" a="1"/>
  <c r="AE10" i="1" s="1"/>
  <c r="AD10" i="1" a="1"/>
  <c r="AD10" i="1" s="1"/>
  <c r="AC10" i="1" a="1"/>
  <c r="AC10" i="1" s="1"/>
  <c r="AB10" i="1" a="1"/>
  <c r="AB10" i="1" s="1"/>
  <c r="AA10" i="1" a="1"/>
  <c r="AA10" i="1" s="1"/>
  <c r="Z10" i="1" a="1"/>
  <c r="Z10" i="1" s="1"/>
  <c r="Y10" i="1" a="1"/>
  <c r="Y10" i="1" s="1"/>
  <c r="V10" i="1" a="1"/>
  <c r="V10" i="1" s="1"/>
  <c r="N10" i="1" a="1"/>
  <c r="N10" i="1" s="1"/>
  <c r="M10" i="1" a="1"/>
  <c r="M10" i="1" s="1"/>
  <c r="L10" i="1" a="1"/>
  <c r="L10" i="1" s="1"/>
  <c r="K10" i="1" a="1"/>
  <c r="K10" i="1" s="1"/>
  <c r="J10" i="1" a="1"/>
  <c r="J10" i="1" s="1"/>
  <c r="I10" i="1" a="1"/>
  <c r="I10" i="1" s="1"/>
  <c r="H10" i="1" a="1"/>
  <c r="H10" i="1" s="1"/>
  <c r="G10" i="1" a="1"/>
  <c r="G10" i="1" s="1"/>
  <c r="D10" i="1" a="1"/>
  <c r="D10" i="1" s="1"/>
  <c r="C10" i="1" a="1"/>
  <c r="C10" i="1" s="1"/>
  <c r="AG8" i="1" a="1"/>
  <c r="AG8" i="1" s="1"/>
  <c r="X8" i="1" a="1"/>
  <c r="X8" i="1" s="1"/>
  <c r="W8" i="1" a="1"/>
  <c r="W8" i="1" s="1"/>
  <c r="V8" i="1" a="1"/>
  <c r="V8" i="1" s="1"/>
  <c r="U8" i="1" a="1"/>
  <c r="U8" i="1" s="1"/>
  <c r="T8" i="1" a="1"/>
  <c r="T8" i="1" s="1"/>
  <c r="Q8" i="1" a="1"/>
  <c r="Q8" i="1" s="1"/>
  <c r="N8" i="1" a="1"/>
  <c r="N8" i="1" s="1"/>
  <c r="M8" i="1" a="1"/>
  <c r="M8" i="1" s="1"/>
  <c r="L8" i="1" a="1"/>
  <c r="L8" i="1" s="1"/>
  <c r="K8" i="1" a="1"/>
  <c r="K8" i="1" s="1"/>
  <c r="D8" i="1" a="1"/>
  <c r="D8" i="1" s="1"/>
  <c r="C8" i="1" a="1"/>
  <c r="C8" i="1" s="1"/>
  <c r="AG7" i="1" a="1"/>
  <c r="AG7" i="1" s="1"/>
  <c r="AG9" i="1" s="1"/>
  <c r="AB7" i="1" a="1"/>
  <c r="AB7" i="1" s="1"/>
  <c r="AB9" i="1" s="1"/>
  <c r="AA7" i="1" a="1"/>
  <c r="AA7" i="1" s="1"/>
  <c r="Z7" i="1" a="1"/>
  <c r="Z7" i="1" s="1"/>
  <c r="Z9" i="1" s="1"/>
  <c r="Y7" i="1" a="1"/>
  <c r="Y7" i="1" s="1"/>
  <c r="Y9" i="1" s="1"/>
  <c r="X7" i="1" a="1"/>
  <c r="X7" i="1" s="1"/>
  <c r="W7" i="1" a="1"/>
  <c r="W7" i="1" s="1"/>
  <c r="V7" i="1" a="1"/>
  <c r="V7" i="1" s="1"/>
  <c r="V9" i="1" s="1"/>
  <c r="M7" i="1" a="1"/>
  <c r="M7" i="1" s="1"/>
  <c r="M9" i="1" s="1"/>
  <c r="J7" i="1" a="1"/>
  <c r="J7" i="1" s="1"/>
  <c r="J9" i="1" s="1"/>
  <c r="I7" i="1" a="1"/>
  <c r="I7" i="1" s="1"/>
  <c r="I9" i="1" s="1"/>
  <c r="H7" i="1" a="1"/>
  <c r="H7" i="1" s="1"/>
  <c r="G7" i="1" a="1"/>
  <c r="G7" i="1" s="1"/>
  <c r="G9" i="1" s="1"/>
  <c r="F7" i="1" a="1"/>
  <c r="F7" i="1" s="1"/>
  <c r="F9" i="1" s="1"/>
  <c r="E7" i="1" a="1"/>
  <c r="E7" i="1" s="1"/>
  <c r="E9" i="1" s="1"/>
  <c r="D7" i="1" a="1"/>
  <c r="D7" i="1" s="1"/>
  <c r="D9" i="1" s="1"/>
  <c r="C7" i="1" a="1"/>
  <c r="C7" i="1" s="1"/>
  <c r="AG6" i="1" a="1"/>
  <c r="AG6" i="1" s="1"/>
  <c r="V6" i="1" a="1"/>
  <c r="V6" i="1" s="1"/>
  <c r="U6" i="1" a="1"/>
  <c r="U6" i="1" s="1"/>
  <c r="T6" i="1" a="1"/>
  <c r="T6" i="1" s="1"/>
  <c r="S6" i="1" a="1"/>
  <c r="S6" i="1" s="1"/>
  <c r="R6" i="1" a="1"/>
  <c r="R6" i="1" s="1"/>
  <c r="Q6" i="1" a="1"/>
  <c r="Q6" i="1" s="1"/>
  <c r="P6" i="1" a="1"/>
  <c r="P6" i="1" s="1"/>
  <c r="O6" i="1" a="1"/>
  <c r="O6" i="1" s="1"/>
  <c r="N6" i="1" a="1"/>
  <c r="N6" i="1" s="1"/>
  <c r="M6" i="1" a="1"/>
  <c r="M6" i="1" s="1"/>
  <c r="D6" i="1" a="1"/>
  <c r="D6" i="1" s="1"/>
  <c r="C6" i="1" a="1"/>
  <c r="C6" i="1" s="1"/>
  <c r="D4" i="1" a="1"/>
  <c r="D4" i="1" s="1"/>
  <c r="E4" i="1" a="1"/>
  <c r="E4" i="1" s="1"/>
  <c r="F4" i="1" a="1"/>
  <c r="F4" i="1" s="1"/>
  <c r="G4" i="1" a="1"/>
  <c r="G4" i="1" s="1"/>
  <c r="H4" i="1" a="1"/>
  <c r="H4" i="1" s="1"/>
  <c r="I4" i="1" a="1"/>
  <c r="I4" i="1" s="1"/>
  <c r="J4" i="1" a="1"/>
  <c r="J4" i="1" s="1"/>
  <c r="K4" i="1" a="1"/>
  <c r="K4" i="1" s="1"/>
  <c r="L4" i="1" a="1"/>
  <c r="L4" i="1" s="1"/>
  <c r="O4" i="1" a="1"/>
  <c r="O4" i="1" s="1"/>
  <c r="P4" i="1" a="1"/>
  <c r="P4" i="1" s="1"/>
  <c r="Q4" i="1" a="1"/>
  <c r="Q4" i="1" s="1"/>
  <c r="R4" i="1" a="1"/>
  <c r="R4" i="1" s="1"/>
  <c r="S4" i="1" a="1"/>
  <c r="S4" i="1" s="1"/>
  <c r="T4" i="1" a="1"/>
  <c r="T4" i="1" s="1"/>
  <c r="U4" i="1" a="1"/>
  <c r="U4" i="1" s="1"/>
  <c r="V4" i="1" a="1"/>
  <c r="V4" i="1" s="1"/>
  <c r="W4" i="1" a="1"/>
  <c r="W4" i="1" s="1"/>
  <c r="X4" i="1" a="1"/>
  <c r="X4" i="1" s="1"/>
  <c r="Y4" i="1" a="1"/>
  <c r="Y4" i="1" s="1"/>
  <c r="Z4" i="1" a="1"/>
  <c r="Z4" i="1" s="1"/>
  <c r="AA4" i="1" a="1"/>
  <c r="AA4" i="1" s="1"/>
  <c r="AB4" i="1" a="1"/>
  <c r="AB4" i="1" s="1"/>
  <c r="AE4" i="1" a="1"/>
  <c r="AE4" i="1" s="1"/>
  <c r="AF4" i="1" a="1"/>
  <c r="AF4" i="1" s="1"/>
  <c r="AG4" i="1" a="1"/>
  <c r="AG4" i="1" s="1"/>
  <c r="D3" i="1" a="1"/>
  <c r="D3" i="1" s="1"/>
  <c r="E3" i="1" a="1"/>
  <c r="E3" i="1" s="1"/>
  <c r="F3" i="1" a="1"/>
  <c r="F3" i="1" s="1"/>
  <c r="G3" i="1" a="1"/>
  <c r="G3" i="1" s="1"/>
  <c r="H3" i="1" a="1"/>
  <c r="H3" i="1" s="1"/>
  <c r="I3" i="1" a="1"/>
  <c r="I3" i="1" s="1"/>
  <c r="J3" i="1" a="1"/>
  <c r="J3" i="1" s="1"/>
  <c r="K3" i="1" a="1"/>
  <c r="K3" i="1" s="1"/>
  <c r="L3" i="1" a="1"/>
  <c r="L3" i="1" s="1"/>
  <c r="M3" i="1" a="1"/>
  <c r="M3" i="1" s="1"/>
  <c r="N3" i="1" a="1"/>
  <c r="N3" i="1" s="1"/>
  <c r="Q3" i="1" a="1"/>
  <c r="Q3" i="1" s="1"/>
  <c r="R3" i="1" a="1"/>
  <c r="R3" i="1" s="1"/>
  <c r="S3" i="1" a="1"/>
  <c r="S3" i="1" s="1"/>
  <c r="T3" i="1" a="1"/>
  <c r="T3" i="1" s="1"/>
  <c r="U3" i="1" a="1"/>
  <c r="U3" i="1" s="1"/>
  <c r="V3" i="1" a="1"/>
  <c r="V3" i="1" s="1"/>
  <c r="W3" i="1" a="1"/>
  <c r="W3" i="1" s="1"/>
  <c r="X3" i="1" a="1"/>
  <c r="X3" i="1" s="1"/>
  <c r="Y3" i="1" a="1"/>
  <c r="Y3" i="1" s="1"/>
  <c r="Z3" i="1" a="1"/>
  <c r="Z3" i="1" s="1"/>
  <c r="AA3" i="1" a="1"/>
  <c r="AA3" i="1" s="1"/>
  <c r="AB3" i="1" a="1"/>
  <c r="AB3" i="1" s="1"/>
  <c r="AC3" i="1" a="1"/>
  <c r="AC3" i="1" s="1"/>
  <c r="AD3" i="1" a="1"/>
  <c r="AD3" i="1" s="1"/>
  <c r="AG3" i="1" a="1"/>
  <c r="AG3" i="1" s="1"/>
  <c r="E2" i="1" a="1"/>
  <c r="E2" i="1" s="1"/>
  <c r="F2" i="1" a="1"/>
  <c r="F2" i="1" s="1"/>
  <c r="G2" i="1" a="1"/>
  <c r="G2" i="1" s="1"/>
  <c r="H2" i="1" a="1"/>
  <c r="H2" i="1" s="1"/>
  <c r="I2" i="1" a="1"/>
  <c r="I2" i="1" s="1"/>
  <c r="J2" i="1" a="1"/>
  <c r="J2" i="1" s="1"/>
  <c r="K2" i="1" a="1"/>
  <c r="K2" i="1" s="1"/>
  <c r="L2" i="1" a="1"/>
  <c r="L2" i="1" s="1"/>
  <c r="M2" i="1" a="1"/>
  <c r="M2" i="1" s="1"/>
  <c r="N2" i="1" a="1"/>
  <c r="N2" i="1" s="1"/>
  <c r="O2" i="1" a="1"/>
  <c r="O2" i="1" s="1"/>
  <c r="P2" i="1" a="1"/>
  <c r="P2" i="1" s="1"/>
  <c r="Q2" i="1" a="1"/>
  <c r="Q2" i="1" s="1"/>
  <c r="T2" i="1" a="1"/>
  <c r="T2" i="1" s="1"/>
  <c r="U2" i="1" a="1"/>
  <c r="U2" i="1" s="1"/>
  <c r="V2" i="1" a="1"/>
  <c r="V2" i="1" s="1"/>
  <c r="W2" i="1" a="1"/>
  <c r="W2" i="1" s="1"/>
  <c r="X2" i="1" a="1"/>
  <c r="X2" i="1" s="1"/>
  <c r="Y2" i="1" a="1"/>
  <c r="Y2" i="1" s="1"/>
  <c r="Z2" i="1" a="1"/>
  <c r="Z2" i="1" s="1"/>
  <c r="AA2" i="1" a="1"/>
  <c r="AA2" i="1" s="1"/>
  <c r="AB2" i="1" a="1"/>
  <c r="AB2" i="1" s="1"/>
  <c r="AC2" i="1" a="1"/>
  <c r="AC2" i="1" s="1"/>
  <c r="AD2" i="1" a="1"/>
  <c r="AD2" i="1" s="1"/>
  <c r="AE2" i="1" a="1"/>
  <c r="AE2" i="1" s="1"/>
  <c r="AF2" i="1" a="1"/>
  <c r="AF2" i="1" s="1"/>
  <c r="AG2" i="1" a="1"/>
  <c r="AG2" i="1" s="1"/>
  <c r="C3" i="1" a="1"/>
  <c r="C3" i="1" s="1"/>
  <c r="C2" i="1" a="1"/>
  <c r="C2" i="1" s="1"/>
  <c r="A54" i="1"/>
  <c r="A50" i="1"/>
  <c r="S50" i="1" s="1" a="1"/>
  <c r="S50" i="1" s="1"/>
  <c r="A46" i="1"/>
  <c r="A42" i="1"/>
  <c r="S42" i="1" s="1" a="1"/>
  <c r="S42" i="1" s="1"/>
  <c r="A38" i="1"/>
  <c r="A34" i="1"/>
  <c r="AE34" i="1" s="1" a="1"/>
  <c r="AE34" i="1" s="1"/>
  <c r="A30" i="1"/>
  <c r="Q30" i="1" s="1" a="1"/>
  <c r="Q30" i="1" s="1"/>
  <c r="A26" i="1"/>
  <c r="Y26" i="1" s="1" a="1"/>
  <c r="Y26" i="1" s="1"/>
  <c r="A22" i="1"/>
  <c r="I22" i="1" s="1" a="1"/>
  <c r="I22" i="1" s="1"/>
  <c r="A18" i="1"/>
  <c r="S21" i="1" s="1"/>
  <c r="A14" i="1"/>
  <c r="AD16" i="1" s="1" a="1"/>
  <c r="AD16" i="1" s="1"/>
  <c r="A10" i="1"/>
  <c r="V12" i="1" s="1" a="1"/>
  <c r="V12" i="1" s="1"/>
  <c r="A6" i="1"/>
  <c r="A2" i="1"/>
  <c r="M4" i="1" s="1" a="1"/>
  <c r="M4" i="1" s="1"/>
  <c r="C1" i="1"/>
  <c r="D1" i="1" s="1"/>
  <c r="I38" i="1" l="1" a="1"/>
  <c r="I38" i="1" s="1"/>
  <c r="R38" i="1" a="1"/>
  <c r="R38" i="1" s="1"/>
  <c r="AB38" i="1" a="1"/>
  <c r="AB38" i="1" s="1"/>
  <c r="F39" i="1" a="1"/>
  <c r="F39" i="1" s="1"/>
  <c r="O39" i="1" a="1"/>
  <c r="O39" i="1" s="1"/>
  <c r="X39" i="1" a="1"/>
  <c r="X39" i="1" s="1"/>
  <c r="AG39" i="1" a="1"/>
  <c r="AG39" i="1" s="1"/>
  <c r="K40" i="1" a="1"/>
  <c r="K40" i="1" s="1"/>
  <c r="T40" i="1" a="1"/>
  <c r="T40" i="1" s="1"/>
  <c r="AD40" i="1" a="1"/>
  <c r="AD40" i="1" s="1"/>
  <c r="K41" i="1"/>
  <c r="AA41" i="1"/>
  <c r="F38" i="1" a="1"/>
  <c r="F38" i="1" s="1"/>
  <c r="Y38" i="1" a="1"/>
  <c r="Y38" i="1" s="1"/>
  <c r="D39" i="1" a="1"/>
  <c r="D39" i="1" s="1"/>
  <c r="N39" i="1" a="1"/>
  <c r="N39" i="1" s="1"/>
  <c r="L40" i="1" a="1"/>
  <c r="L40" i="1" s="1"/>
  <c r="AF40" i="1" a="1"/>
  <c r="AF40" i="1" s="1"/>
  <c r="P41" i="1"/>
  <c r="AG41" i="1"/>
  <c r="P38" i="1" a="1"/>
  <c r="P38" i="1" s="1"/>
  <c r="E39" i="1" a="1"/>
  <c r="E39" i="1" s="1"/>
  <c r="C40" i="1" a="1"/>
  <c r="C40" i="1" s="1"/>
  <c r="M40" i="1" a="1"/>
  <c r="M40" i="1" s="1"/>
  <c r="W40" i="1" a="1"/>
  <c r="W40" i="1" s="1"/>
  <c r="Q41" i="1"/>
  <c r="J38" i="1" a="1"/>
  <c r="J38" i="1" s="1"/>
  <c r="AD38" i="1" a="1"/>
  <c r="AD38" i="1" s="1"/>
  <c r="R39" i="1" a="1"/>
  <c r="R39" i="1" s="1"/>
  <c r="AB39" i="1" a="1"/>
  <c r="AB39" i="1" s="1"/>
  <c r="G40" i="1" a="1"/>
  <c r="G40" i="1" s="1"/>
  <c r="Z40" i="1" a="1"/>
  <c r="Z40" i="1" s="1"/>
  <c r="F41" i="1"/>
  <c r="W41" i="1"/>
  <c r="N38" i="1" a="1"/>
  <c r="N38" i="1" s="1"/>
  <c r="Z38" i="1" a="1"/>
  <c r="Z38" i="1" s="1"/>
  <c r="S39" i="1" a="1"/>
  <c r="S39" i="1" s="1"/>
  <c r="AE39" i="1" a="1"/>
  <c r="AE39" i="1" s="1"/>
  <c r="G41" i="1"/>
  <c r="AB41" i="1"/>
  <c r="C38" i="1" a="1"/>
  <c r="C38" i="1" s="1"/>
  <c r="AA38" i="1" a="1"/>
  <c r="AA38" i="1" s="1"/>
  <c r="H39" i="1" a="1"/>
  <c r="H39" i="1" s="1"/>
  <c r="T39" i="1" a="1"/>
  <c r="T39" i="1" s="1"/>
  <c r="N40" i="1" a="1"/>
  <c r="N40" i="1" s="1"/>
  <c r="Y40" i="1" a="1"/>
  <c r="Y40" i="1" s="1"/>
  <c r="H41" i="1"/>
  <c r="AC41" i="1"/>
  <c r="D38" i="1" a="1"/>
  <c r="D38" i="1" s="1"/>
  <c r="O38" i="1" a="1"/>
  <c r="O38" i="1" s="1"/>
  <c r="I39" i="1" a="1"/>
  <c r="I39" i="1" s="1"/>
  <c r="U39" i="1" a="1"/>
  <c r="U39" i="1" s="1"/>
  <c r="AF39" i="1" a="1"/>
  <c r="AF39" i="1" s="1"/>
  <c r="I41" i="1"/>
  <c r="AD41" i="1"/>
  <c r="AF38" i="1" a="1"/>
  <c r="AF38" i="1" s="1"/>
  <c r="P39" i="1" a="1"/>
  <c r="P39" i="1" s="1"/>
  <c r="AD39" i="1" a="1"/>
  <c r="AD39" i="1" s="1"/>
  <c r="AC40" i="1" a="1"/>
  <c r="AC40" i="1" s="1"/>
  <c r="T41" i="1"/>
  <c r="S38" i="1" a="1"/>
  <c r="S38" i="1" s="1"/>
  <c r="P40" i="1" a="1"/>
  <c r="P40" i="1" s="1"/>
  <c r="U41" i="1"/>
  <c r="W38" i="1" a="1"/>
  <c r="W38" i="1" s="1"/>
  <c r="G39" i="1" a="1"/>
  <c r="G39" i="1" s="1"/>
  <c r="D41" i="1"/>
  <c r="AF41" i="1"/>
  <c r="AG38" i="1" a="1"/>
  <c r="AG38" i="1" s="1"/>
  <c r="H40" i="1" a="1"/>
  <c r="H40" i="1" s="1"/>
  <c r="S41" i="1"/>
  <c r="T38" i="1" a="1"/>
  <c r="T38" i="1" s="1"/>
  <c r="J40" i="1" a="1"/>
  <c r="J40" i="1" s="1"/>
  <c r="Z39" i="1" a="1"/>
  <c r="Z39" i="1" s="1"/>
  <c r="AE41" i="1"/>
  <c r="V38" i="1" a="1"/>
  <c r="V38" i="1" s="1"/>
  <c r="J39" i="1" a="1"/>
  <c r="J39" i="1" s="1"/>
  <c r="V39" i="1" a="1"/>
  <c r="V39" i="1" s="1"/>
  <c r="AA40" i="1" a="1"/>
  <c r="AA40" i="1" s="1"/>
  <c r="V41" i="1"/>
  <c r="AB40" i="1" a="1"/>
  <c r="AB40" i="1" s="1"/>
  <c r="AE40" i="1" a="1"/>
  <c r="AE40" i="1" s="1"/>
  <c r="E38" i="1" a="1"/>
  <c r="E38" i="1" s="1"/>
  <c r="Q38" i="1" a="1"/>
  <c r="Q38" i="1" s="1"/>
  <c r="C39" i="1" a="1"/>
  <c r="C39" i="1" s="1"/>
  <c r="W39" i="1" a="1"/>
  <c r="W39" i="1" s="1"/>
  <c r="I40" i="1" a="1"/>
  <c r="I40" i="1" s="1"/>
  <c r="X41" i="1"/>
  <c r="Y39" i="1" a="1"/>
  <c r="Y39" i="1" s="1"/>
  <c r="Y41" i="1"/>
  <c r="U38" i="1" a="1"/>
  <c r="U38" i="1" s="1"/>
  <c r="Z41" i="1"/>
  <c r="L39" i="1" a="1"/>
  <c r="L39" i="1" s="1"/>
  <c r="O40" i="1" a="1"/>
  <c r="O40" i="1" s="1"/>
  <c r="M41" i="1"/>
  <c r="R41" i="1"/>
  <c r="M38" i="1" a="1"/>
  <c r="M38" i="1" s="1"/>
  <c r="Q39" i="1" a="1"/>
  <c r="Q39" i="1" s="1"/>
  <c r="J41" i="1"/>
  <c r="K38" i="1" a="1"/>
  <c r="K38" i="1" s="1"/>
  <c r="M39" i="1" a="1"/>
  <c r="M39" i="1" s="1"/>
  <c r="Q40" i="1" a="1"/>
  <c r="Q40" i="1" s="1"/>
  <c r="N41" i="1"/>
  <c r="L38" i="1" a="1"/>
  <c r="L38" i="1" s="1"/>
  <c r="O41" i="1"/>
  <c r="R40" i="1" a="1"/>
  <c r="R40" i="1" s="1"/>
  <c r="S40" i="1" a="1"/>
  <c r="S40" i="1" s="1"/>
  <c r="U40" i="1" a="1"/>
  <c r="U40" i="1" s="1"/>
  <c r="D40" i="1" a="1"/>
  <c r="D40" i="1" s="1"/>
  <c r="E40" i="1" a="1"/>
  <c r="E40" i="1" s="1"/>
  <c r="X38" i="1" a="1"/>
  <c r="X38" i="1" s="1"/>
  <c r="AA39" i="1" a="1"/>
  <c r="AA39" i="1" s="1"/>
  <c r="V40" i="1" a="1"/>
  <c r="V40" i="1" s="1"/>
  <c r="AC39" i="1" a="1"/>
  <c r="AC39" i="1" s="1"/>
  <c r="AC38" i="1" a="1"/>
  <c r="AC38" i="1" s="1"/>
  <c r="X40" i="1" a="1"/>
  <c r="X40" i="1" s="1"/>
  <c r="AG40" i="1" a="1"/>
  <c r="AG40" i="1" s="1"/>
  <c r="AE38" i="1" a="1"/>
  <c r="AE38" i="1" s="1"/>
  <c r="C41" i="1"/>
  <c r="G38" i="1" a="1"/>
  <c r="G38" i="1" s="1"/>
  <c r="E41" i="1"/>
  <c r="F40" i="1" a="1"/>
  <c r="F40" i="1" s="1"/>
  <c r="L41" i="1"/>
  <c r="P42" i="1" a="1"/>
  <c r="P42" i="1" s="1"/>
  <c r="AG42" i="1" a="1"/>
  <c r="AG42" i="1" s="1"/>
  <c r="K43" i="1" a="1"/>
  <c r="K43" i="1" s="1"/>
  <c r="AB43" i="1" a="1"/>
  <c r="AB43" i="1" s="1"/>
  <c r="N44" i="1" a="1"/>
  <c r="N44" i="1" s="1"/>
  <c r="AE44" i="1" a="1"/>
  <c r="AE44" i="1" s="1"/>
  <c r="M45" i="1"/>
  <c r="AC45" i="1"/>
  <c r="D44" i="1" a="1"/>
  <c r="D44" i="1" s="1"/>
  <c r="M44" i="1" a="1"/>
  <c r="M44" i="1" s="1"/>
  <c r="V44" i="1" a="1"/>
  <c r="V44" i="1" s="1"/>
  <c r="O45" i="1"/>
  <c r="AF45" i="1"/>
  <c r="C42" i="1" a="1"/>
  <c r="C42" i="1" s="1"/>
  <c r="L42" i="1" a="1"/>
  <c r="L42" i="1" s="1"/>
  <c r="U42" i="1" a="1"/>
  <c r="U42" i="1" s="1"/>
  <c r="AD42" i="1" a="1"/>
  <c r="AD42" i="1" s="1"/>
  <c r="H43" i="1" a="1"/>
  <c r="H43" i="1" s="1"/>
  <c r="Q43" i="1" a="1"/>
  <c r="Q43" i="1" s="1"/>
  <c r="Z43" i="1" a="1"/>
  <c r="Z43" i="1" s="1"/>
  <c r="W44" i="1" a="1"/>
  <c r="W44" i="1" s="1"/>
  <c r="AF44" i="1" a="1"/>
  <c r="AF44" i="1" s="1"/>
  <c r="P45" i="1"/>
  <c r="AG45" i="1"/>
  <c r="F42" i="1" a="1"/>
  <c r="F42" i="1" s="1"/>
  <c r="O42" i="1" a="1"/>
  <c r="O42" i="1" s="1"/>
  <c r="X42" i="1" a="1"/>
  <c r="X42" i="1" s="1"/>
  <c r="C43" i="1" a="1"/>
  <c r="C43" i="1" s="1"/>
  <c r="L43" i="1" a="1"/>
  <c r="L43" i="1" s="1"/>
  <c r="U43" i="1" a="1"/>
  <c r="U43" i="1" s="1"/>
  <c r="AD43" i="1" a="1"/>
  <c r="AD43" i="1" s="1"/>
  <c r="V42" i="1" a="1"/>
  <c r="V42" i="1" s="1"/>
  <c r="X43" i="1" a="1"/>
  <c r="X43" i="1" s="1"/>
  <c r="E44" i="1" a="1"/>
  <c r="E44" i="1" s="1"/>
  <c r="F45" i="1"/>
  <c r="Y45" i="1"/>
  <c r="K42" i="1" a="1"/>
  <c r="K42" i="1" s="1"/>
  <c r="N43" i="1" a="1"/>
  <c r="N43" i="1" s="1"/>
  <c r="F44" i="1" a="1"/>
  <c r="F44" i="1" s="1"/>
  <c r="P44" i="1" a="1"/>
  <c r="P44" i="1" s="1"/>
  <c r="Z44" i="1" a="1"/>
  <c r="Z44" i="1" s="1"/>
  <c r="G45" i="1"/>
  <c r="Z45" i="1"/>
  <c r="W42" i="1" a="1"/>
  <c r="W42" i="1" s="1"/>
  <c r="D43" i="1" a="1"/>
  <c r="D43" i="1" s="1"/>
  <c r="Y43" i="1" a="1"/>
  <c r="Y43" i="1" s="1"/>
  <c r="H45" i="1"/>
  <c r="AA45" i="1"/>
  <c r="F43" i="1" a="1"/>
  <c r="F43" i="1" s="1"/>
  <c r="T43" i="1" a="1"/>
  <c r="T43" i="1" s="1"/>
  <c r="O44" i="1" a="1"/>
  <c r="O44" i="1" s="1"/>
  <c r="Q45" i="1"/>
  <c r="I42" i="1" a="1"/>
  <c r="I42" i="1" s="1"/>
  <c r="Y42" i="1" a="1"/>
  <c r="Y42" i="1" s="1"/>
  <c r="AG43" i="1" a="1"/>
  <c r="AG43" i="1" s="1"/>
  <c r="Q44" i="1" a="1"/>
  <c r="Q44" i="1" s="1"/>
  <c r="AC44" i="1" a="1"/>
  <c r="AC44" i="1" s="1"/>
  <c r="R45" i="1"/>
  <c r="AA43" i="1" a="1"/>
  <c r="AA43" i="1" s="1"/>
  <c r="X45" i="1"/>
  <c r="AC42" i="1" a="1"/>
  <c r="AC42" i="1" s="1"/>
  <c r="R44" i="1" a="1"/>
  <c r="R44" i="1" s="1"/>
  <c r="AG44" i="1" a="1"/>
  <c r="AG44" i="1" s="1"/>
  <c r="AE45" i="1"/>
  <c r="C44" i="1" a="1"/>
  <c r="C44" i="1" s="1"/>
  <c r="E45" i="1"/>
  <c r="S43" i="1" a="1"/>
  <c r="S43" i="1" s="1"/>
  <c r="J45" i="1"/>
  <c r="N42" i="1" a="1"/>
  <c r="N42" i="1" s="1"/>
  <c r="P43" i="1" a="1"/>
  <c r="P43" i="1" s="1"/>
  <c r="AF43" i="1" a="1"/>
  <c r="AF43" i="1" s="1"/>
  <c r="C45" i="1"/>
  <c r="R43" i="1" a="1"/>
  <c r="R43" i="1" s="1"/>
  <c r="AF42" i="1" a="1"/>
  <c r="AF42" i="1" s="1"/>
  <c r="U44" i="1" a="1"/>
  <c r="U44" i="1" s="1"/>
  <c r="AE42" i="1" a="1"/>
  <c r="AE42" i="1" s="1"/>
  <c r="S44" i="1" a="1"/>
  <c r="S44" i="1" s="1"/>
  <c r="D45" i="1"/>
  <c r="T44" i="1" a="1"/>
  <c r="T44" i="1" s="1"/>
  <c r="Q42" i="1" a="1"/>
  <c r="Q42" i="1" s="1"/>
  <c r="G44" i="1" a="1"/>
  <c r="G44" i="1" s="1"/>
  <c r="I45" i="1"/>
  <c r="R42" i="1" a="1"/>
  <c r="R42" i="1" s="1"/>
  <c r="M43" i="1" a="1"/>
  <c r="M43" i="1" s="1"/>
  <c r="K45" i="1"/>
  <c r="L44" i="1" a="1"/>
  <c r="L44" i="1" s="1"/>
  <c r="W43" i="1" a="1"/>
  <c r="W43" i="1" s="1"/>
  <c r="T45" i="1"/>
  <c r="T42" i="1" a="1"/>
  <c r="T42" i="1" s="1"/>
  <c r="O43" i="1" a="1"/>
  <c r="O43" i="1" s="1"/>
  <c r="K44" i="1" a="1"/>
  <c r="K44" i="1" s="1"/>
  <c r="L45" i="1"/>
  <c r="V43" i="1" a="1"/>
  <c r="V43" i="1" s="1"/>
  <c r="N45" i="1"/>
  <c r="Z42" i="1" a="1"/>
  <c r="Z42" i="1" s="1"/>
  <c r="S45" i="1"/>
  <c r="D42" i="1" a="1"/>
  <c r="D42" i="1" s="1"/>
  <c r="AA42" i="1" a="1"/>
  <c r="AA42" i="1" s="1"/>
  <c r="U45" i="1"/>
  <c r="V45" i="1"/>
  <c r="J42" i="1" a="1"/>
  <c r="J42" i="1" s="1"/>
  <c r="H44" i="1" a="1"/>
  <c r="H44" i="1" s="1"/>
  <c r="M42" i="1" a="1"/>
  <c r="M42" i="1" s="1"/>
  <c r="AD44" i="1" a="1"/>
  <c r="AD44" i="1" s="1"/>
  <c r="E42" i="1" a="1"/>
  <c r="E42" i="1" s="1"/>
  <c r="AB42" i="1" a="1"/>
  <c r="AB42" i="1" s="1"/>
  <c r="X44" i="1" a="1"/>
  <c r="X44" i="1" s="1"/>
  <c r="W45" i="1"/>
  <c r="E43" i="1" a="1"/>
  <c r="E43" i="1" s="1"/>
  <c r="AC43" i="1" a="1"/>
  <c r="AC43" i="1" s="1"/>
  <c r="AB45" i="1"/>
  <c r="Y44" i="1" a="1"/>
  <c r="Y44" i="1" s="1"/>
  <c r="AD45" i="1"/>
  <c r="G42" i="1" a="1"/>
  <c r="G42" i="1" s="1"/>
  <c r="G43" i="1" a="1"/>
  <c r="G43" i="1" s="1"/>
  <c r="AA44" i="1" a="1"/>
  <c r="AA44" i="1" s="1"/>
  <c r="H42" i="1" a="1"/>
  <c r="H42" i="1" s="1"/>
  <c r="AE43" i="1" a="1"/>
  <c r="AE43" i="1" s="1"/>
  <c r="AB44" i="1" a="1"/>
  <c r="AB44" i="1" s="1"/>
  <c r="I43" i="1" a="1"/>
  <c r="I43" i="1" s="1"/>
  <c r="I44" i="1" a="1"/>
  <c r="I44" i="1" s="1"/>
  <c r="J43" i="1" a="1"/>
  <c r="J43" i="1" s="1"/>
  <c r="K39" i="1" a="1"/>
  <c r="K39" i="1" s="1"/>
  <c r="R46" i="1" a="1"/>
  <c r="R46" i="1" s="1"/>
  <c r="T48" i="1" a="1"/>
  <c r="T48" i="1" s="1"/>
  <c r="U46" i="1" a="1"/>
  <c r="U46" i="1" s="1"/>
  <c r="I47" i="1" a="1"/>
  <c r="I47" i="1" s="1"/>
  <c r="S47" i="1" a="1"/>
  <c r="S47" i="1" s="1"/>
  <c r="AC47" i="1" a="1"/>
  <c r="AC47" i="1" s="1"/>
  <c r="Q48" i="1" a="1"/>
  <c r="Q48" i="1" s="1"/>
  <c r="AA48" i="1" a="1"/>
  <c r="AA48" i="1" s="1"/>
  <c r="G49" i="1"/>
  <c r="W49" i="1"/>
  <c r="L46" i="1" a="1"/>
  <c r="L46" i="1" s="1"/>
  <c r="AE46" i="1" a="1"/>
  <c r="AE46" i="1" s="1"/>
  <c r="T47" i="1" a="1"/>
  <c r="T47" i="1" s="1"/>
  <c r="H48" i="1" a="1"/>
  <c r="H48" i="1" s="1"/>
  <c r="AB48" i="1" a="1"/>
  <c r="AB48" i="1" s="1"/>
  <c r="H49" i="1"/>
  <c r="X49" i="1"/>
  <c r="H46" i="1" a="1"/>
  <c r="H46" i="1" s="1"/>
  <c r="T46" i="1" a="1"/>
  <c r="T46" i="1" s="1"/>
  <c r="L47" i="1" a="1"/>
  <c r="L47" i="1" s="1"/>
  <c r="N48" i="1" a="1"/>
  <c r="N48" i="1" s="1"/>
  <c r="E49" i="1"/>
  <c r="Y49" i="1"/>
  <c r="I46" i="1" a="1"/>
  <c r="I46" i="1" s="1"/>
  <c r="AF46" i="1" a="1"/>
  <c r="AF46" i="1" s="1"/>
  <c r="W47" i="1" a="1"/>
  <c r="W47" i="1" s="1"/>
  <c r="C48" i="1" a="1"/>
  <c r="C48" i="1" s="1"/>
  <c r="Y48" i="1" a="1"/>
  <c r="Y48" i="1" s="1"/>
  <c r="F49" i="1"/>
  <c r="Z49" i="1"/>
  <c r="J46" i="1" a="1"/>
  <c r="J46" i="1" s="1"/>
  <c r="V46" i="1" a="1"/>
  <c r="V46" i="1" s="1"/>
  <c r="M47" i="1" a="1"/>
  <c r="M47" i="1" s="1"/>
  <c r="X47" i="1" a="1"/>
  <c r="X47" i="1" s="1"/>
  <c r="D48" i="1" a="1"/>
  <c r="D48" i="1" s="1"/>
  <c r="O48" i="1" a="1"/>
  <c r="O48" i="1" s="1"/>
  <c r="I49" i="1"/>
  <c r="AA49" i="1"/>
  <c r="S46" i="1" a="1"/>
  <c r="S46" i="1" s="1"/>
  <c r="C47" i="1" a="1"/>
  <c r="C47" i="1" s="1"/>
  <c r="P47" i="1" a="1"/>
  <c r="P47" i="1" s="1"/>
  <c r="AD47" i="1" a="1"/>
  <c r="AD47" i="1" s="1"/>
  <c r="L48" i="1" a="1"/>
  <c r="L48" i="1" s="1"/>
  <c r="Z48" i="1" a="1"/>
  <c r="Z48" i="1" s="1"/>
  <c r="M49" i="1"/>
  <c r="F46" i="1" a="1"/>
  <c r="F46" i="1" s="1"/>
  <c r="D47" i="1" a="1"/>
  <c r="D47" i="1" s="1"/>
  <c r="M48" i="1" a="1"/>
  <c r="M48" i="1" s="1"/>
  <c r="AC48" i="1" a="1"/>
  <c r="AC48" i="1" s="1"/>
  <c r="N49" i="1"/>
  <c r="M46" i="1" a="1"/>
  <c r="M46" i="1" s="1"/>
  <c r="Y46" i="1" a="1"/>
  <c r="Y46" i="1" s="1"/>
  <c r="AF48" i="1" a="1"/>
  <c r="AF48" i="1" s="1"/>
  <c r="T49" i="1"/>
  <c r="P46" i="1" a="1"/>
  <c r="P46" i="1" s="1"/>
  <c r="L49" i="1"/>
  <c r="X48" i="1" a="1"/>
  <c r="X48" i="1" s="1"/>
  <c r="Y47" i="1" a="1"/>
  <c r="Y47" i="1" s="1"/>
  <c r="R49" i="1"/>
  <c r="S49" i="1"/>
  <c r="C46" i="1" a="1"/>
  <c r="C46" i="1" s="1"/>
  <c r="E47" i="1" a="1"/>
  <c r="E47" i="1" s="1"/>
  <c r="U47" i="1" a="1"/>
  <c r="U47" i="1" s="1"/>
  <c r="G48" i="1" a="1"/>
  <c r="G48" i="1" s="1"/>
  <c r="W48" i="1" a="1"/>
  <c r="W48" i="1" s="1"/>
  <c r="O49" i="1"/>
  <c r="I48" i="1" a="1"/>
  <c r="I48" i="1" s="1"/>
  <c r="W46" i="1" a="1"/>
  <c r="W46" i="1" s="1"/>
  <c r="E46" i="1" a="1"/>
  <c r="E46" i="1" s="1"/>
  <c r="AD48" i="1" a="1"/>
  <c r="AD48" i="1" s="1"/>
  <c r="Q46" i="1" a="1"/>
  <c r="Q46" i="1" s="1"/>
  <c r="F47" i="1" a="1"/>
  <c r="F47" i="1" s="1"/>
  <c r="V47" i="1" a="1"/>
  <c r="V47" i="1" s="1"/>
  <c r="P49" i="1"/>
  <c r="D46" i="1" a="1"/>
  <c r="D46" i="1" s="1"/>
  <c r="Q49" i="1"/>
  <c r="G47" i="1" a="1"/>
  <c r="G47" i="1" s="1"/>
  <c r="H47" i="1" a="1"/>
  <c r="H47" i="1" s="1"/>
  <c r="J48" i="1" a="1"/>
  <c r="J48" i="1" s="1"/>
  <c r="AE48" i="1" a="1"/>
  <c r="AE48" i="1" s="1"/>
  <c r="K46" i="1" a="1"/>
  <c r="K46" i="1" s="1"/>
  <c r="AD46" i="1" a="1"/>
  <c r="AD46" i="1" s="1"/>
  <c r="Y54" i="1" a="1"/>
  <c r="Y54" i="1" s="1"/>
  <c r="AA56" i="1" a="1"/>
  <c r="AA56" i="1" s="1"/>
  <c r="F57" i="1"/>
  <c r="V57" i="1"/>
  <c r="I54" i="1" a="1"/>
  <c r="I54" i="1" s="1"/>
  <c r="S54" i="1" a="1"/>
  <c r="S54" i="1" s="1"/>
  <c r="G55" i="1" a="1"/>
  <c r="G55" i="1" s="1"/>
  <c r="AA55" i="1" a="1"/>
  <c r="AA55" i="1" s="1"/>
  <c r="O56" i="1" a="1"/>
  <c r="O56" i="1" s="1"/>
  <c r="C57" i="1"/>
  <c r="T57" i="1"/>
  <c r="J54" i="1" a="1"/>
  <c r="J54" i="1" s="1"/>
  <c r="AC54" i="1" a="1"/>
  <c r="AC54" i="1" s="1"/>
  <c r="Q55" i="1" a="1"/>
  <c r="Q55" i="1" s="1"/>
  <c r="F56" i="1" a="1"/>
  <c r="F56" i="1" s="1"/>
  <c r="Y56" i="1" a="1"/>
  <c r="Y56" i="1" s="1"/>
  <c r="D57" i="1"/>
  <c r="U57" i="1"/>
  <c r="T54" i="1" a="1"/>
  <c r="T54" i="1" s="1"/>
  <c r="H55" i="1" a="1"/>
  <c r="H55" i="1" s="1"/>
  <c r="R55" i="1" a="1"/>
  <c r="R55" i="1" s="1"/>
  <c r="AB55" i="1" a="1"/>
  <c r="AB55" i="1" s="1"/>
  <c r="G54" i="1" a="1"/>
  <c r="G54" i="1" s="1"/>
  <c r="M55" i="1" a="1"/>
  <c r="M55" i="1" s="1"/>
  <c r="X55" i="1" a="1"/>
  <c r="X55" i="1" s="1"/>
  <c r="E56" i="1" a="1"/>
  <c r="E56" i="1" s="1"/>
  <c r="K57" i="1"/>
  <c r="AD57" i="1"/>
  <c r="U54" i="1" a="1"/>
  <c r="U54" i="1" s="1"/>
  <c r="AF54" i="1" a="1"/>
  <c r="AF54" i="1" s="1"/>
  <c r="Q56" i="1" a="1"/>
  <c r="Q56" i="1" s="1"/>
  <c r="AC56" i="1" a="1"/>
  <c r="AC56" i="1" s="1"/>
  <c r="L57" i="1"/>
  <c r="AE57" i="1"/>
  <c r="M54" i="1" a="1"/>
  <c r="M54" i="1" s="1"/>
  <c r="X54" i="1" a="1"/>
  <c r="X54" i="1" s="1"/>
  <c r="S55" i="1" a="1"/>
  <c r="S55" i="1" s="1"/>
  <c r="AD55" i="1" a="1"/>
  <c r="AD55" i="1" s="1"/>
  <c r="J56" i="1" a="1"/>
  <c r="J56" i="1" s="1"/>
  <c r="AF56" i="1" a="1"/>
  <c r="AF56" i="1" s="1"/>
  <c r="R57" i="1"/>
  <c r="H54" i="1" a="1"/>
  <c r="H54" i="1" s="1"/>
  <c r="W54" i="1" a="1"/>
  <c r="W54" i="1" s="1"/>
  <c r="V55" i="1" a="1"/>
  <c r="V55" i="1" s="1"/>
  <c r="T56" i="1" a="1"/>
  <c r="T56" i="1" s="1"/>
  <c r="Y57" i="1"/>
  <c r="V56" i="1" a="1"/>
  <c r="V56" i="1" s="1"/>
  <c r="AB57" i="1"/>
  <c r="AA54" i="1" a="1"/>
  <c r="AA54" i="1" s="1"/>
  <c r="I56" i="1" a="1"/>
  <c r="I56" i="1" s="1"/>
  <c r="Z55" i="1" a="1"/>
  <c r="Z55" i="1" s="1"/>
  <c r="AF57" i="1"/>
  <c r="K54" i="1" a="1"/>
  <c r="K54" i="1" s="1"/>
  <c r="G56" i="1" a="1"/>
  <c r="G56" i="1" s="1"/>
  <c r="AG56" i="1" a="1"/>
  <c r="AG56" i="1" s="1"/>
  <c r="Z57" i="1"/>
  <c r="J55" i="1" a="1"/>
  <c r="J55" i="1" s="1"/>
  <c r="E57" i="1"/>
  <c r="Y55" i="1" a="1"/>
  <c r="Y55" i="1" s="1"/>
  <c r="AC57" i="1"/>
  <c r="W56" i="1" a="1"/>
  <c r="W56" i="1" s="1"/>
  <c r="Z54" i="1" a="1"/>
  <c r="Z54" i="1" s="1"/>
  <c r="I55" i="1" a="1"/>
  <c r="I55" i="1" s="1"/>
  <c r="W55" i="1" a="1"/>
  <c r="W55" i="1" s="1"/>
  <c r="U56" i="1" a="1"/>
  <c r="U56" i="1" s="1"/>
  <c r="AA57" i="1"/>
  <c r="L54" i="1" a="1"/>
  <c r="L54" i="1" s="1"/>
  <c r="H56" i="1" a="1"/>
  <c r="H56" i="1" s="1"/>
  <c r="K55" i="1" a="1"/>
  <c r="K55" i="1" s="1"/>
  <c r="G57" i="1"/>
  <c r="H57" i="1"/>
  <c r="M56" i="1" a="1"/>
  <c r="M56" i="1" s="1"/>
  <c r="T55" i="1" a="1"/>
  <c r="T55" i="1" s="1"/>
  <c r="D54" i="1" a="1"/>
  <c r="D54" i="1" s="1"/>
  <c r="H52" i="1" a="1"/>
  <c r="H52" i="1" s="1"/>
  <c r="P51" i="1" a="1"/>
  <c r="P51" i="1" s="1"/>
  <c r="AE49" i="1"/>
  <c r="V48" i="1" a="1"/>
  <c r="V48" i="1" s="1"/>
  <c r="G46" i="1" a="1"/>
  <c r="G46" i="1" s="1"/>
  <c r="AE56" i="1" a="1"/>
  <c r="AE56" i="1" s="1"/>
  <c r="AB54" i="1" a="1"/>
  <c r="AB54" i="1" s="1"/>
  <c r="AA52" i="1" a="1"/>
  <c r="AA52" i="1" s="1"/>
  <c r="N51" i="1" a="1"/>
  <c r="N51" i="1" s="1"/>
  <c r="AD49" i="1"/>
  <c r="AB47" i="1" a="1"/>
  <c r="AB47" i="1" s="1"/>
  <c r="AC46" i="1" a="1"/>
  <c r="AC46" i="1" s="1"/>
  <c r="L56" i="1" a="1"/>
  <c r="L56" i="1" s="1"/>
  <c r="P55" i="1" a="1"/>
  <c r="P55" i="1" s="1"/>
  <c r="C54" i="1" a="1"/>
  <c r="C54" i="1" s="1"/>
  <c r="G52" i="1" a="1"/>
  <c r="G52" i="1" s="1"/>
  <c r="T50" i="1" a="1"/>
  <c r="T50" i="1" s="1"/>
  <c r="AC49" i="1"/>
  <c r="U48" i="1" a="1"/>
  <c r="U48" i="1" s="1"/>
  <c r="AA47" i="1" a="1"/>
  <c r="AA47" i="1" s="1"/>
  <c r="AD56" i="1" a="1"/>
  <c r="AD56" i="1" s="1"/>
  <c r="K56" i="1" a="1"/>
  <c r="K56" i="1" s="1"/>
  <c r="V54" i="1" a="1"/>
  <c r="V54" i="1" s="1"/>
  <c r="AG53" i="1"/>
  <c r="Y52" i="1" a="1"/>
  <c r="Y52" i="1" s="1"/>
  <c r="M51" i="1" a="1"/>
  <c r="M51" i="1" s="1"/>
  <c r="AB49" i="1"/>
  <c r="S48" i="1" a="1"/>
  <c r="S48" i="1" s="1"/>
  <c r="Z47" i="1" a="1"/>
  <c r="Z47" i="1" s="1"/>
  <c r="AB46" i="1" a="1"/>
  <c r="AB46" i="1" s="1"/>
  <c r="D56" i="1" a="1"/>
  <c r="D56" i="1" s="1"/>
  <c r="O55" i="1" a="1"/>
  <c r="O55" i="1" s="1"/>
  <c r="AE53" i="1"/>
  <c r="AE51" i="1" a="1"/>
  <c r="AE51" i="1" s="1"/>
  <c r="L51" i="1" a="1"/>
  <c r="L51" i="1" s="1"/>
  <c r="V49" i="1"/>
  <c r="R48" i="1" a="1"/>
  <c r="R48" i="1" s="1"/>
  <c r="R47" i="1" a="1"/>
  <c r="R47" i="1" s="1"/>
  <c r="AA46" i="1" a="1"/>
  <c r="AA46" i="1" s="1"/>
  <c r="P37" i="1"/>
  <c r="AD32" i="1" a="1"/>
  <c r="AD32" i="1" s="1"/>
  <c r="Z31" i="1" a="1"/>
  <c r="Z31" i="1" s="1"/>
  <c r="AG49" i="1"/>
  <c r="AG46" i="1" a="1"/>
  <c r="AG46" i="1" s="1"/>
  <c r="N50" i="1" a="1"/>
  <c r="N50" i="1" s="1"/>
  <c r="AE50" i="1" a="1"/>
  <c r="AE50" i="1" s="1"/>
  <c r="Q51" i="1" a="1"/>
  <c r="Q51" i="1" s="1"/>
  <c r="Z51" i="1" a="1"/>
  <c r="Z51" i="1" s="1"/>
  <c r="L52" i="1" a="1"/>
  <c r="L52" i="1" s="1"/>
  <c r="AC52" i="1" a="1"/>
  <c r="AC52" i="1" s="1"/>
  <c r="I53" i="1"/>
  <c r="Y53" i="1"/>
  <c r="F50" i="1" a="1"/>
  <c r="F50" i="1" s="1"/>
  <c r="W50" i="1" a="1"/>
  <c r="W50" i="1" s="1"/>
  <c r="AA50" i="1" a="1"/>
  <c r="AA50" i="1" s="1"/>
  <c r="K52" i="1" a="1"/>
  <c r="K52" i="1" s="1"/>
  <c r="T52" i="1" a="1"/>
  <c r="T52" i="1" s="1"/>
  <c r="K53" i="1"/>
  <c r="AB53" i="1"/>
  <c r="H50" i="1" a="1"/>
  <c r="H50" i="1" s="1"/>
  <c r="R50" i="1" a="1"/>
  <c r="R50" i="1" s="1"/>
  <c r="F51" i="1" a="1"/>
  <c r="F51" i="1" s="1"/>
  <c r="O51" i="1" a="1"/>
  <c r="O51" i="1" s="1"/>
  <c r="X51" i="1" a="1"/>
  <c r="X51" i="1" s="1"/>
  <c r="AG51" i="1" a="1"/>
  <c r="AG51" i="1" s="1"/>
  <c r="U52" i="1" a="1"/>
  <c r="U52" i="1" s="1"/>
  <c r="AD52" i="1" a="1"/>
  <c r="AD52" i="1" s="1"/>
  <c r="L53" i="1"/>
  <c r="AC53" i="1"/>
  <c r="I50" i="1" a="1"/>
  <c r="I50" i="1" s="1"/>
  <c r="AB50" i="1" a="1"/>
  <c r="AB50" i="1" s="1"/>
  <c r="C52" i="1" a="1"/>
  <c r="C52" i="1" s="1"/>
  <c r="M53" i="1"/>
  <c r="AD53" i="1"/>
  <c r="C50" i="1" a="1"/>
  <c r="C50" i="1" s="1"/>
  <c r="O50" i="1" a="1"/>
  <c r="O50" i="1" s="1"/>
  <c r="H51" i="1" a="1"/>
  <c r="H51" i="1" s="1"/>
  <c r="AD51" i="1" a="1"/>
  <c r="AD51" i="1" s="1"/>
  <c r="AG52" i="1" a="1"/>
  <c r="AG52" i="1" s="1"/>
  <c r="U53" i="1"/>
  <c r="I51" i="1" a="1"/>
  <c r="I51" i="1" s="1"/>
  <c r="T51" i="1" a="1"/>
  <c r="T51" i="1" s="1"/>
  <c r="J52" i="1" a="1"/>
  <c r="J52" i="1" s="1"/>
  <c r="W52" i="1" a="1"/>
  <c r="W52" i="1" s="1"/>
  <c r="V53" i="1"/>
  <c r="AG50" i="1" a="1"/>
  <c r="AG50" i="1" s="1"/>
  <c r="W51" i="1" a="1"/>
  <c r="W51" i="1" s="1"/>
  <c r="E52" i="1" a="1"/>
  <c r="E52" i="1" s="1"/>
  <c r="Z52" i="1" a="1"/>
  <c r="Z52" i="1" s="1"/>
  <c r="H53" i="1"/>
  <c r="AF53" i="1"/>
  <c r="E50" i="1" a="1"/>
  <c r="E50" i="1" s="1"/>
  <c r="U50" i="1" a="1"/>
  <c r="U50" i="1" s="1"/>
  <c r="D51" i="1" a="1"/>
  <c r="D51" i="1" s="1"/>
  <c r="O52" i="1" a="1"/>
  <c r="O52" i="1" s="1"/>
  <c r="AB52" i="1" a="1"/>
  <c r="AB52" i="1" s="1"/>
  <c r="R53" i="1"/>
  <c r="G51" i="1" a="1"/>
  <c r="G51" i="1" s="1"/>
  <c r="AF52" i="1" a="1"/>
  <c r="AF52" i="1" s="1"/>
  <c r="Y50" i="1" a="1"/>
  <c r="Y50" i="1" s="1"/>
  <c r="F52" i="1" a="1"/>
  <c r="F52" i="1" s="1"/>
  <c r="S51" i="1" a="1"/>
  <c r="S51" i="1" s="1"/>
  <c r="AF51" i="1" a="1"/>
  <c r="AF51" i="1" s="1"/>
  <c r="P52" i="1" a="1"/>
  <c r="P52" i="1" s="1"/>
  <c r="S53" i="1"/>
  <c r="J50" i="1" a="1"/>
  <c r="J50" i="1" s="1"/>
  <c r="W53" i="1"/>
  <c r="X53" i="1"/>
  <c r="V51" i="1" a="1"/>
  <c r="V51" i="1" s="1"/>
  <c r="Z53" i="1"/>
  <c r="G50" i="1" a="1"/>
  <c r="G50" i="1" s="1"/>
  <c r="V50" i="1" a="1"/>
  <c r="V50" i="1" s="1"/>
  <c r="E51" i="1" a="1"/>
  <c r="E51" i="1" s="1"/>
  <c r="D52" i="1" a="1"/>
  <c r="D52" i="1" s="1"/>
  <c r="AE52" i="1" a="1"/>
  <c r="AE52" i="1" s="1"/>
  <c r="T53" i="1"/>
  <c r="U51" i="1" a="1"/>
  <c r="U51" i="1" s="1"/>
  <c r="Q52" i="1" a="1"/>
  <c r="Q52" i="1" s="1"/>
  <c r="X50" i="1" a="1"/>
  <c r="X50" i="1" s="1"/>
  <c r="K50" i="1" a="1"/>
  <c r="K50" i="1" s="1"/>
  <c r="J51" i="1" a="1"/>
  <c r="J51" i="1" s="1"/>
  <c r="R52" i="1" a="1"/>
  <c r="R52" i="1" s="1"/>
  <c r="C53" i="1"/>
  <c r="AC50" i="1" a="1"/>
  <c r="AC50" i="1" s="1"/>
  <c r="AF49" i="1"/>
  <c r="AE47" i="1" a="1"/>
  <c r="AE47" i="1" s="1"/>
  <c r="AD54" i="1" a="1"/>
  <c r="AD54" i="1" s="1"/>
  <c r="Z50" i="1" a="1"/>
  <c r="Z50" i="1" s="1"/>
  <c r="AG57" i="1"/>
  <c r="AB56" i="1" a="1"/>
  <c r="AB56" i="1" s="1"/>
  <c r="C56" i="1" a="1"/>
  <c r="C56" i="1" s="1"/>
  <c r="AA53" i="1"/>
  <c r="X52" i="1" a="1"/>
  <c r="X52" i="1" s="1"/>
  <c r="Q50" i="1" a="1"/>
  <c r="Q50" i="1" s="1"/>
  <c r="U49" i="1"/>
  <c r="Z46" i="1" a="1"/>
  <c r="Z46" i="1" s="1"/>
  <c r="X57" i="1"/>
  <c r="Z56" i="1" a="1"/>
  <c r="Z56" i="1" s="1"/>
  <c r="AG55" i="1" a="1"/>
  <c r="AG55" i="1" s="1"/>
  <c r="N55" i="1" a="1"/>
  <c r="N55" i="1" s="1"/>
  <c r="R54" i="1" a="1"/>
  <c r="R54" i="1" s="1"/>
  <c r="Q53" i="1"/>
  <c r="AC51" i="1" a="1"/>
  <c r="AC51" i="1" s="1"/>
  <c r="K51" i="1" a="1"/>
  <c r="K51" i="1" s="1"/>
  <c r="P50" i="1" a="1"/>
  <c r="P50" i="1" s="1"/>
  <c r="K49" i="1"/>
  <c r="P48" i="1" a="1"/>
  <c r="P48" i="1" s="1"/>
  <c r="Q47" i="1" a="1"/>
  <c r="Q47" i="1" s="1"/>
  <c r="L55" i="1" a="1"/>
  <c r="L55" i="1" s="1"/>
  <c r="V52" i="1" a="1"/>
  <c r="V52" i="1" s="1"/>
  <c r="X46" i="1" a="1"/>
  <c r="X46" i="1" s="1"/>
  <c r="X56" i="1" a="1"/>
  <c r="X56" i="1" s="1"/>
  <c r="P54" i="1" a="1"/>
  <c r="P54" i="1" s="1"/>
  <c r="M50" i="1" a="1"/>
  <c r="M50" i="1" s="1"/>
  <c r="E55" i="1" a="1"/>
  <c r="E55" i="1" s="1"/>
  <c r="N53" i="1"/>
  <c r="C49" i="1"/>
  <c r="N47" i="1" a="1"/>
  <c r="N47" i="1" s="1"/>
  <c r="P57" i="1"/>
  <c r="S56" i="1" a="1"/>
  <c r="S56" i="1" s="1"/>
  <c r="AE55" i="1" a="1"/>
  <c r="AE55" i="1" s="1"/>
  <c r="J53" i="1"/>
  <c r="AA51" i="1" a="1"/>
  <c r="AA51" i="1" s="1"/>
  <c r="L50" i="1" a="1"/>
  <c r="L50" i="1" s="1"/>
  <c r="F48" i="1" a="1"/>
  <c r="F48" i="1" s="1"/>
  <c r="Y36" i="1" a="1"/>
  <c r="Y36" i="1" s="1"/>
  <c r="Z33" i="1"/>
  <c r="W57" i="1"/>
  <c r="Q54" i="1" a="1"/>
  <c r="Q54" i="1" s="1"/>
  <c r="P53" i="1"/>
  <c r="J49" i="1"/>
  <c r="S57" i="1"/>
  <c r="AF55" i="1" a="1"/>
  <c r="AF55" i="1" s="1"/>
  <c r="F55" i="1" a="1"/>
  <c r="F55" i="1" s="1"/>
  <c r="O53" i="1"/>
  <c r="AB51" i="1" a="1"/>
  <c r="AB51" i="1" s="1"/>
  <c r="D49" i="1"/>
  <c r="O47" i="1" a="1"/>
  <c r="O47" i="1" s="1"/>
  <c r="Q57" i="1"/>
  <c r="O54" i="1" a="1"/>
  <c r="O54" i="1" s="1"/>
  <c r="S52" i="1" a="1"/>
  <c r="S52" i="1" s="1"/>
  <c r="C51" i="1" a="1"/>
  <c r="C51" i="1" s="1"/>
  <c r="K48" i="1" a="1"/>
  <c r="K48" i="1" s="1"/>
  <c r="O46" i="1" a="1"/>
  <c r="O46" i="1" s="1"/>
  <c r="I30" i="1" a="1"/>
  <c r="I30" i="1" s="1"/>
  <c r="R30" i="1" a="1"/>
  <c r="R30" i="1" s="1"/>
  <c r="AA30" i="1" a="1"/>
  <c r="AA30" i="1" s="1"/>
  <c r="F31" i="1" a="1"/>
  <c r="F31" i="1" s="1"/>
  <c r="O31" i="1" a="1"/>
  <c r="O31" i="1" s="1"/>
  <c r="X31" i="1" a="1"/>
  <c r="X31" i="1" s="1"/>
  <c r="AG31" i="1" a="1"/>
  <c r="AG31" i="1" s="1"/>
  <c r="K32" i="1" a="1"/>
  <c r="K32" i="1" s="1"/>
  <c r="T32" i="1" a="1"/>
  <c r="T32" i="1" s="1"/>
  <c r="AC32" i="1" a="1"/>
  <c r="AC32" i="1" s="1"/>
  <c r="K33" i="1"/>
  <c r="AA33" i="1"/>
  <c r="J30" i="1" a="1"/>
  <c r="J30" i="1" s="1"/>
  <c r="T30" i="1" a="1"/>
  <c r="T30" i="1" s="1"/>
  <c r="AD30" i="1" a="1"/>
  <c r="AD30" i="1" s="1"/>
  <c r="R31" i="1" a="1"/>
  <c r="R31" i="1" s="1"/>
  <c r="G32" i="1" a="1"/>
  <c r="G32" i="1" s="1"/>
  <c r="Z32" i="1" a="1"/>
  <c r="Z32" i="1" s="1"/>
  <c r="F33" i="1"/>
  <c r="W33" i="1"/>
  <c r="U30" i="1" a="1"/>
  <c r="U30" i="1" s="1"/>
  <c r="I31" i="1" a="1"/>
  <c r="I31" i="1" s="1"/>
  <c r="AB31" i="1" a="1"/>
  <c r="AB31" i="1" s="1"/>
  <c r="Q32" i="1" a="1"/>
  <c r="Q32" i="1" s="1"/>
  <c r="G33" i="1"/>
  <c r="X33" i="1"/>
  <c r="E30" i="1" a="1"/>
  <c r="E30" i="1" s="1"/>
  <c r="X30" i="1" a="1"/>
  <c r="X30" i="1" s="1"/>
  <c r="L31" i="1" a="1"/>
  <c r="L31" i="1" s="1"/>
  <c r="AF31" i="1" a="1"/>
  <c r="AF31" i="1" s="1"/>
  <c r="AE32" i="1" a="1"/>
  <c r="AE32" i="1" s="1"/>
  <c r="N33" i="1"/>
  <c r="AE33" i="1"/>
  <c r="O30" i="1" a="1"/>
  <c r="O30" i="1" s="1"/>
  <c r="Z30" i="1" a="1"/>
  <c r="Z30" i="1" s="1"/>
  <c r="H33" i="1"/>
  <c r="AC33" i="1"/>
  <c r="C30" i="1" a="1"/>
  <c r="C30" i="1" s="1"/>
  <c r="H31" i="1" a="1"/>
  <c r="H31" i="1" s="1"/>
  <c r="T31" i="1" a="1"/>
  <c r="T31" i="1" s="1"/>
  <c r="M32" i="1" a="1"/>
  <c r="M32" i="1" s="1"/>
  <c r="Y32" i="1" a="1"/>
  <c r="Y32" i="1" s="1"/>
  <c r="I33" i="1"/>
  <c r="AD33" i="1"/>
  <c r="D30" i="1" a="1"/>
  <c r="D30" i="1" s="1"/>
  <c r="P30" i="1" a="1"/>
  <c r="P30" i="1" s="1"/>
  <c r="AB30" i="1" a="1"/>
  <c r="AB30" i="1" s="1"/>
  <c r="U31" i="1" a="1"/>
  <c r="U31" i="1" s="1"/>
  <c r="N32" i="1" a="1"/>
  <c r="N32" i="1" s="1"/>
  <c r="J33" i="1"/>
  <c r="AF33" i="1"/>
  <c r="G31" i="1" a="1"/>
  <c r="G31" i="1" s="1"/>
  <c r="F32" i="1" a="1"/>
  <c r="F32" i="1" s="1"/>
  <c r="U32" i="1" a="1"/>
  <c r="U32" i="1" s="1"/>
  <c r="D33" i="1"/>
  <c r="J31" i="1" a="1"/>
  <c r="J31" i="1" s="1"/>
  <c r="H32" i="1" a="1"/>
  <c r="H32" i="1" s="1"/>
  <c r="V32" i="1" a="1"/>
  <c r="V32" i="1" s="1"/>
  <c r="E33" i="1"/>
  <c r="AC31" i="1" a="1"/>
  <c r="AC31" i="1" s="1"/>
  <c r="L32" i="1" a="1"/>
  <c r="L32" i="1" s="1"/>
  <c r="AB32" i="1" a="1"/>
  <c r="AB32" i="1" s="1"/>
  <c r="R33" i="1"/>
  <c r="G30" i="1" a="1"/>
  <c r="G30" i="1" s="1"/>
  <c r="Y30" i="1" a="1"/>
  <c r="Y30" i="1" s="1"/>
  <c r="M31" i="1" a="1"/>
  <c r="M31" i="1" s="1"/>
  <c r="R32" i="1" a="1"/>
  <c r="R32" i="1" s="1"/>
  <c r="C33" i="1"/>
  <c r="L30" i="1" a="1"/>
  <c r="L30" i="1" s="1"/>
  <c r="W32" i="1" a="1"/>
  <c r="W32" i="1" s="1"/>
  <c r="X32" i="1" a="1"/>
  <c r="X32" i="1" s="1"/>
  <c r="S33" i="1"/>
  <c r="N31" i="1" a="1"/>
  <c r="N31" i="1" s="1"/>
  <c r="AE31" i="1" a="1"/>
  <c r="AE31" i="1" s="1"/>
  <c r="L33" i="1"/>
  <c r="K30" i="1" a="1"/>
  <c r="K30" i="1" s="1"/>
  <c r="P31" i="1" a="1"/>
  <c r="P31" i="1" s="1"/>
  <c r="O33" i="1"/>
  <c r="AE30" i="1" a="1"/>
  <c r="AE30" i="1" s="1"/>
  <c r="D32" i="1" a="1"/>
  <c r="D32" i="1" s="1"/>
  <c r="AF30" i="1" a="1"/>
  <c r="AF30" i="1" s="1"/>
  <c r="Q33" i="1"/>
  <c r="E32" i="1" a="1"/>
  <c r="E32" i="1" s="1"/>
  <c r="H30" i="1" a="1"/>
  <c r="H30" i="1" s="1"/>
  <c r="AC30" i="1" a="1"/>
  <c r="AC30" i="1" s="1"/>
  <c r="C32" i="1" a="1"/>
  <c r="C32" i="1" s="1"/>
  <c r="S32" i="1" a="1"/>
  <c r="S32" i="1" s="1"/>
  <c r="M33" i="1"/>
  <c r="P33" i="1"/>
  <c r="M30" i="1" a="1"/>
  <c r="M30" i="1" s="1"/>
  <c r="Q31" i="1" a="1"/>
  <c r="Q31" i="1" s="1"/>
  <c r="P34" i="1" a="1"/>
  <c r="P34" i="1" s="1"/>
  <c r="AG34" i="1" a="1"/>
  <c r="AG34" i="1" s="1"/>
  <c r="S35" i="1" a="1"/>
  <c r="S35" i="1" s="1"/>
  <c r="AB35" i="1" a="1"/>
  <c r="AB35" i="1" s="1"/>
  <c r="N36" i="1" a="1"/>
  <c r="N36" i="1" s="1"/>
  <c r="AE36" i="1" a="1"/>
  <c r="AE36" i="1" s="1"/>
  <c r="M37" i="1"/>
  <c r="AC37" i="1"/>
  <c r="F34" i="1" a="1"/>
  <c r="F34" i="1" s="1"/>
  <c r="O34" i="1" a="1"/>
  <c r="O34" i="1" s="1"/>
  <c r="X34" i="1" a="1"/>
  <c r="X34" i="1" s="1"/>
  <c r="L35" i="1" a="1"/>
  <c r="L35" i="1" s="1"/>
  <c r="U35" i="1" a="1"/>
  <c r="U35" i="1" s="1"/>
  <c r="AD35" i="1" a="1"/>
  <c r="AD35" i="1" s="1"/>
  <c r="H36" i="1" a="1"/>
  <c r="H36" i="1" s="1"/>
  <c r="Q36" i="1" a="1"/>
  <c r="Q36" i="1" s="1"/>
  <c r="Z36" i="1" a="1"/>
  <c r="Z36" i="1" s="1"/>
  <c r="E37" i="1"/>
  <c r="V37" i="1"/>
  <c r="Y34" i="1" a="1"/>
  <c r="Y34" i="1" s="1"/>
  <c r="C35" i="1" a="1"/>
  <c r="C35" i="1" s="1"/>
  <c r="F37" i="1"/>
  <c r="W37" i="1"/>
  <c r="J34" i="1" a="1"/>
  <c r="J34" i="1" s="1"/>
  <c r="U36" i="1" a="1"/>
  <c r="U36" i="1" s="1"/>
  <c r="AD36" i="1" a="1"/>
  <c r="AD36" i="1" s="1"/>
  <c r="L37" i="1"/>
  <c r="AD37" i="1"/>
  <c r="V34" i="1" a="1"/>
  <c r="V34" i="1" s="1"/>
  <c r="N35" i="1" a="1"/>
  <c r="N35" i="1" s="1"/>
  <c r="Y35" i="1" a="1"/>
  <c r="Y35" i="1" s="1"/>
  <c r="E36" i="1" a="1"/>
  <c r="E36" i="1" s="1"/>
  <c r="P36" i="1" a="1"/>
  <c r="P36" i="1" s="1"/>
  <c r="K37" i="1"/>
  <c r="AG37" i="1"/>
  <c r="L34" i="1" a="1"/>
  <c r="L34" i="1" s="1"/>
  <c r="D35" i="1" a="1"/>
  <c r="D35" i="1" s="1"/>
  <c r="F36" i="1" a="1"/>
  <c r="F36" i="1" s="1"/>
  <c r="AB36" i="1" a="1"/>
  <c r="AB36" i="1" s="1"/>
  <c r="N37" i="1"/>
  <c r="W34" i="1" a="1"/>
  <c r="W34" i="1" s="1"/>
  <c r="O35" i="1" a="1"/>
  <c r="O35" i="1" s="1"/>
  <c r="Z35" i="1" a="1"/>
  <c r="Z35" i="1" s="1"/>
  <c r="R36" i="1" a="1"/>
  <c r="R36" i="1" s="1"/>
  <c r="AC36" i="1" a="1"/>
  <c r="AC36" i="1" s="1"/>
  <c r="O37" i="1"/>
  <c r="C34" i="1" a="1"/>
  <c r="C34" i="1" s="1"/>
  <c r="K35" i="1" a="1"/>
  <c r="K35" i="1" s="1"/>
  <c r="W36" i="1" a="1"/>
  <c r="W36" i="1" s="1"/>
  <c r="G37" i="1"/>
  <c r="AF37" i="1"/>
  <c r="Q34" i="1" a="1"/>
  <c r="Q34" i="1" s="1"/>
  <c r="AD34" i="1" a="1"/>
  <c r="AD34" i="1" s="1"/>
  <c r="M35" i="1" a="1"/>
  <c r="M35" i="1" s="1"/>
  <c r="AA35" i="1" a="1"/>
  <c r="AA35" i="1" s="1"/>
  <c r="J36" i="1" a="1"/>
  <c r="J36" i="1" s="1"/>
  <c r="H37" i="1"/>
  <c r="H34" i="1" a="1"/>
  <c r="H34" i="1" s="1"/>
  <c r="U34" i="1" a="1"/>
  <c r="U34" i="1" s="1"/>
  <c r="R35" i="1" a="1"/>
  <c r="R35" i="1" s="1"/>
  <c r="AF35" i="1" a="1"/>
  <c r="AF35" i="1" s="1"/>
  <c r="S37" i="1"/>
  <c r="E34" i="1" a="1"/>
  <c r="E34" i="1" s="1"/>
  <c r="H35" i="1" a="1"/>
  <c r="H35" i="1" s="1"/>
  <c r="K36" i="1" a="1"/>
  <c r="K36" i="1" s="1"/>
  <c r="AA36" i="1" a="1"/>
  <c r="AA36" i="1" s="1"/>
  <c r="X37" i="1"/>
  <c r="AF36" i="1" a="1"/>
  <c r="AF36" i="1" s="1"/>
  <c r="J35" i="1" a="1"/>
  <c r="J35" i="1" s="1"/>
  <c r="AB37" i="1"/>
  <c r="AE37" i="1"/>
  <c r="AB34" i="1" a="1"/>
  <c r="AB34" i="1" s="1"/>
  <c r="X35" i="1" a="1"/>
  <c r="X35" i="1" s="1"/>
  <c r="L36" i="1" a="1"/>
  <c r="L36" i="1" s="1"/>
  <c r="Y37" i="1"/>
  <c r="AC35" i="1" a="1"/>
  <c r="AC35" i="1" s="1"/>
  <c r="I34" i="1" a="1"/>
  <c r="I34" i="1" s="1"/>
  <c r="O36" i="1" a="1"/>
  <c r="O36" i="1" s="1"/>
  <c r="AG36" i="1" a="1"/>
  <c r="AG36" i="1" s="1"/>
  <c r="K34" i="1" a="1"/>
  <c r="K34" i="1" s="1"/>
  <c r="P35" i="1" a="1"/>
  <c r="P35" i="1" s="1"/>
  <c r="G34" i="1" a="1"/>
  <c r="G34" i="1" s="1"/>
  <c r="I35" i="1" a="1"/>
  <c r="I35" i="1" s="1"/>
  <c r="M36" i="1" a="1"/>
  <c r="M36" i="1" s="1"/>
  <c r="Z37" i="1"/>
  <c r="Z34" i="1" a="1"/>
  <c r="Z34" i="1" s="1"/>
  <c r="AA37" i="1"/>
  <c r="AA34" i="1" a="1"/>
  <c r="AA34" i="1" s="1"/>
  <c r="AE35" i="1" a="1"/>
  <c r="AE35" i="1" s="1"/>
  <c r="O57" i="1"/>
  <c r="R56" i="1" a="1"/>
  <c r="R56" i="1" s="1"/>
  <c r="D55" i="1" a="1"/>
  <c r="D55" i="1" s="1"/>
  <c r="N54" i="1" a="1"/>
  <c r="N54" i="1" s="1"/>
  <c r="G53" i="1"/>
  <c r="N52" i="1" a="1"/>
  <c r="N52" i="1" s="1"/>
  <c r="AF50" i="1" a="1"/>
  <c r="AF50" i="1" s="1"/>
  <c r="AG48" i="1" a="1"/>
  <c r="AG48" i="1" s="1"/>
  <c r="E48" i="1" a="1"/>
  <c r="E48" i="1" s="1"/>
  <c r="K47" i="1" a="1"/>
  <c r="K47" i="1" s="1"/>
  <c r="N46" i="1" a="1"/>
  <c r="N46" i="1" s="1"/>
  <c r="W35" i="1" a="1"/>
  <c r="W35" i="1" s="1"/>
  <c r="Y33" i="1"/>
  <c r="O32" i="1" a="1"/>
  <c r="O32" i="1" s="1"/>
  <c r="K31" i="1" a="1"/>
  <c r="K31" i="1" s="1"/>
  <c r="N30" i="1" a="1"/>
  <c r="N30" i="1" s="1"/>
  <c r="AF8" i="1" a="1"/>
  <c r="AF8" i="1" s="1"/>
  <c r="P8" i="1" a="1"/>
  <c r="P8" i="1" s="1"/>
  <c r="AE7" i="1" a="1"/>
  <c r="AE7" i="1" s="1"/>
  <c r="O7" i="1" a="1"/>
  <c r="O7" i="1" s="1"/>
  <c r="O9" i="1" s="1"/>
  <c r="AD6" i="1" a="1"/>
  <c r="AD6" i="1" s="1"/>
  <c r="AE8" i="1" a="1"/>
  <c r="AE8" i="1" s="1"/>
  <c r="O8" i="1" a="1"/>
  <c r="O8" i="1" s="1"/>
  <c r="AD7" i="1" a="1"/>
  <c r="AD7" i="1" s="1"/>
  <c r="N7" i="1" a="1"/>
  <c r="N7" i="1" s="1"/>
  <c r="AC6" i="1" a="1"/>
  <c r="AC6" i="1" s="1"/>
  <c r="S8" i="1" a="1"/>
  <c r="S8" i="1" s="1"/>
  <c r="AF7" i="1" a="1"/>
  <c r="AF7" i="1" s="1"/>
  <c r="L7" i="1" a="1"/>
  <c r="L7" i="1" s="1"/>
  <c r="L9" i="1" s="1"/>
  <c r="Y6" i="1" a="1"/>
  <c r="Y6" i="1" s="1"/>
  <c r="I6" i="1" a="1"/>
  <c r="I6" i="1" s="1"/>
  <c r="R8" i="1" a="1"/>
  <c r="R8" i="1" s="1"/>
  <c r="AC7" i="1" a="1"/>
  <c r="AC7" i="1" s="1"/>
  <c r="K7" i="1" a="1"/>
  <c r="K7" i="1" s="1"/>
  <c r="X6" i="1" a="1"/>
  <c r="X6" i="1" s="1"/>
  <c r="H6" i="1" a="1"/>
  <c r="H6" i="1" s="1"/>
  <c r="E6" i="1" a="1"/>
  <c r="E6" i="1" s="1"/>
  <c r="F6" i="1" a="1"/>
  <c r="F6" i="1" s="1"/>
  <c r="Q7" i="1" a="1"/>
  <c r="Q7" i="1" s="1"/>
  <c r="Q9" i="1" s="1"/>
  <c r="O10" i="1" a="1"/>
  <c r="O10" i="1" s="1"/>
  <c r="Q12" i="1" a="1"/>
  <c r="Q12" i="1" s="1"/>
  <c r="G6" i="1" a="1"/>
  <c r="G6" i="1" s="1"/>
  <c r="G8" i="1" a="1"/>
  <c r="G8" i="1" s="1"/>
  <c r="G11" i="1" a="1"/>
  <c r="G11" i="1" s="1"/>
  <c r="G13" i="1" s="1"/>
  <c r="T12" i="1" a="1"/>
  <c r="T12" i="1" s="1"/>
  <c r="R15" i="1" a="1"/>
  <c r="R15" i="1" s="1"/>
  <c r="AC16" i="1" a="1"/>
  <c r="AC16" i="1" s="1"/>
  <c r="H8" i="1" a="1"/>
  <c r="H8" i="1" s="1"/>
  <c r="U12" i="1" a="1"/>
  <c r="U12" i="1" s="1"/>
  <c r="S15" i="1" a="1"/>
  <c r="S15" i="1" s="1"/>
  <c r="X18" i="1" a="1"/>
  <c r="X18" i="1" s="1"/>
  <c r="AA19" i="1" a="1"/>
  <c r="AA19" i="1" s="1"/>
  <c r="P21" i="1"/>
  <c r="C29" i="1"/>
  <c r="Q28" i="1" a="1"/>
  <c r="Q28" i="1" s="1"/>
  <c r="N27" i="1" a="1"/>
  <c r="N27" i="1" s="1"/>
  <c r="D25" i="1"/>
  <c r="Y22" i="1" a="1"/>
  <c r="Y22" i="1" s="1"/>
  <c r="P7" i="1" a="1"/>
  <c r="P7" i="1" s="1"/>
  <c r="E8" i="1" a="1"/>
  <c r="E8" i="1" s="1"/>
  <c r="Z6" i="1" a="1"/>
  <c r="Z6" i="1" s="1"/>
  <c r="Z8" i="1" a="1"/>
  <c r="Z8" i="1" s="1"/>
  <c r="F11" i="1" a="1"/>
  <c r="F11" i="1" s="1"/>
  <c r="F13" i="1" s="1"/>
  <c r="V16" i="1" a="1"/>
  <c r="V16" i="1" s="1"/>
  <c r="F16" i="1" a="1"/>
  <c r="F16" i="1" s="1"/>
  <c r="U15" i="1" a="1"/>
  <c r="U15" i="1" s="1"/>
  <c r="E15" i="1" a="1"/>
  <c r="E15" i="1" s="1"/>
  <c r="T14" i="1" a="1"/>
  <c r="T14" i="1" s="1"/>
  <c r="D14" i="1" a="1"/>
  <c r="D14" i="1" s="1"/>
  <c r="U16" i="1" a="1"/>
  <c r="U16" i="1" s="1"/>
  <c r="E16" i="1" a="1"/>
  <c r="E16" i="1" s="1"/>
  <c r="T15" i="1" a="1"/>
  <c r="T15" i="1" s="1"/>
  <c r="D15" i="1" a="1"/>
  <c r="D15" i="1" s="1"/>
  <c r="S14" i="1" a="1"/>
  <c r="S14" i="1" s="1"/>
  <c r="C14" i="1" a="1"/>
  <c r="C14" i="1" s="1"/>
  <c r="AG16" i="1" a="1"/>
  <c r="AG16" i="1" s="1"/>
  <c r="O16" i="1" a="1"/>
  <c r="O16" i="1" s="1"/>
  <c r="AB15" i="1" a="1"/>
  <c r="AB15" i="1" s="1"/>
  <c r="AB17" i="1" s="1"/>
  <c r="J15" i="1" a="1"/>
  <c r="J15" i="1" s="1"/>
  <c r="J17" i="1" s="1"/>
  <c r="W14" i="1" a="1"/>
  <c r="W14" i="1" s="1"/>
  <c r="E14" i="1" a="1"/>
  <c r="E14" i="1" s="1"/>
  <c r="AF16" i="1" a="1"/>
  <c r="AF16" i="1" s="1"/>
  <c r="N16" i="1" a="1"/>
  <c r="N16" i="1" s="1"/>
  <c r="AA15" i="1" a="1"/>
  <c r="AA15" i="1" s="1"/>
  <c r="I15" i="1" a="1"/>
  <c r="I15" i="1" s="1"/>
  <c r="I17" i="1" s="1"/>
  <c r="V14" i="1" a="1"/>
  <c r="V14" i="1" s="1"/>
  <c r="AA6" i="1" a="1"/>
  <c r="AA6" i="1" s="1"/>
  <c r="R10" i="1" a="1"/>
  <c r="R10" i="1" s="1"/>
  <c r="I14" i="1" a="1"/>
  <c r="I14" i="1" s="1"/>
  <c r="AB6" i="1" a="1"/>
  <c r="AB6" i="1" s="1"/>
  <c r="AB8" i="1" a="1"/>
  <c r="AB8" i="1" s="1"/>
  <c r="H11" i="1" a="1"/>
  <c r="H11" i="1" s="1"/>
  <c r="H13" i="1" s="1"/>
  <c r="AD14" i="1" a="1"/>
  <c r="AD14" i="1" s="1"/>
  <c r="AC20" i="1" a="1"/>
  <c r="AC20" i="1" s="1"/>
  <c r="C22" i="1" a="1"/>
  <c r="C22" i="1" s="1"/>
  <c r="K22" i="1" a="1"/>
  <c r="K22" i="1" s="1"/>
  <c r="S22" i="1" a="1"/>
  <c r="S22" i="1" s="1"/>
  <c r="AA22" i="1" a="1"/>
  <c r="AA22" i="1" s="1"/>
  <c r="D23" i="1" a="1"/>
  <c r="D23" i="1" s="1"/>
  <c r="L23" i="1" a="1"/>
  <c r="L23" i="1" s="1"/>
  <c r="T23" i="1" a="1"/>
  <c r="T23" i="1" s="1"/>
  <c r="AB23" i="1" a="1"/>
  <c r="AB23" i="1" s="1"/>
  <c r="E24" i="1" a="1"/>
  <c r="E24" i="1" s="1"/>
  <c r="M24" i="1" a="1"/>
  <c r="M24" i="1" s="1"/>
  <c r="U24" i="1" a="1"/>
  <c r="U24" i="1" s="1"/>
  <c r="AF24" i="1" a="1"/>
  <c r="AF24" i="1" s="1"/>
  <c r="AF25" i="1" s="1"/>
  <c r="Q25" i="1"/>
  <c r="H25" i="1"/>
  <c r="Z25" i="1"/>
  <c r="AE22" i="1" a="1"/>
  <c r="AE22" i="1" s="1"/>
  <c r="I23" i="1" a="1"/>
  <c r="I23" i="1" s="1"/>
  <c r="R23" i="1" a="1"/>
  <c r="R23" i="1" s="1"/>
  <c r="AA23" i="1" a="1"/>
  <c r="AA23" i="1" s="1"/>
  <c r="I25" i="1"/>
  <c r="D22" i="1" a="1"/>
  <c r="D22" i="1" s="1"/>
  <c r="M22" i="1" a="1"/>
  <c r="M22" i="1" s="1"/>
  <c r="V22" i="1" a="1"/>
  <c r="V22" i="1" s="1"/>
  <c r="F24" i="1" a="1"/>
  <c r="F24" i="1" s="1"/>
  <c r="O24" i="1" a="1"/>
  <c r="O24" i="1" s="1"/>
  <c r="Y24" i="1" a="1"/>
  <c r="Y24" i="1" s="1"/>
  <c r="J25" i="1"/>
  <c r="M23" i="1" a="1"/>
  <c r="M23" i="1" s="1"/>
  <c r="V23" i="1" a="1"/>
  <c r="V23" i="1" s="1"/>
  <c r="AE23" i="1" a="1"/>
  <c r="AE23" i="1" s="1"/>
  <c r="AC24" i="1" a="1"/>
  <c r="AC24" i="1" s="1"/>
  <c r="AC25" i="1" s="1"/>
  <c r="P25" i="1"/>
  <c r="J24" i="1" a="1"/>
  <c r="J24" i="1" s="1"/>
  <c r="F25" i="1"/>
  <c r="E22" i="1" a="1"/>
  <c r="E22" i="1" s="1"/>
  <c r="P22" i="1" a="1"/>
  <c r="P22" i="1" s="1"/>
  <c r="G23" i="1" a="1"/>
  <c r="G23" i="1" s="1"/>
  <c r="S23" i="1" a="1"/>
  <c r="S23" i="1" s="1"/>
  <c r="AD23" i="1" a="1"/>
  <c r="AD23" i="1" s="1"/>
  <c r="G25" i="1"/>
  <c r="Q22" i="1" a="1"/>
  <c r="Q22" i="1" s="1"/>
  <c r="AB22" i="1" a="1"/>
  <c r="AB22" i="1" s="1"/>
  <c r="H23" i="1" a="1"/>
  <c r="H23" i="1" s="1"/>
  <c r="K24" i="1" a="1"/>
  <c r="K24" i="1" s="1"/>
  <c r="V24" i="1" a="1"/>
  <c r="V24" i="1" s="1"/>
  <c r="V25" i="1" s="1"/>
  <c r="K25" i="1"/>
  <c r="F22" i="1" a="1"/>
  <c r="F22" i="1" s="1"/>
  <c r="AG22" i="1" a="1"/>
  <c r="AG22" i="1" s="1"/>
  <c r="O23" i="1" a="1"/>
  <c r="O23" i="1" s="1"/>
  <c r="AC23" i="1" a="1"/>
  <c r="AC23" i="1" s="1"/>
  <c r="AB24" i="1" a="1"/>
  <c r="AB24" i="1" s="1"/>
  <c r="X25" i="1"/>
  <c r="G22" i="1" a="1"/>
  <c r="G22" i="1" s="1"/>
  <c r="T22" i="1" a="1"/>
  <c r="T22" i="1" s="1"/>
  <c r="P23" i="1" a="1"/>
  <c r="P23" i="1" s="1"/>
  <c r="AF23" i="1" a="1"/>
  <c r="AF23" i="1" s="1"/>
  <c r="Y25" i="1"/>
  <c r="D24" i="1" a="1"/>
  <c r="D24" i="1" s="1"/>
  <c r="R24" i="1" a="1"/>
  <c r="R24" i="1" s="1"/>
  <c r="E25" i="1"/>
  <c r="K6" i="1" a="1"/>
  <c r="K6" i="1" s="1"/>
  <c r="AE6" i="1" a="1"/>
  <c r="AE6" i="1" s="1"/>
  <c r="T7" i="1" a="1"/>
  <c r="T7" i="1" s="1"/>
  <c r="T9" i="1" s="1"/>
  <c r="I8" i="1" a="1"/>
  <c r="I8" i="1" s="1"/>
  <c r="AC8" i="1" a="1"/>
  <c r="AC8" i="1" s="1"/>
  <c r="T10" i="1" a="1"/>
  <c r="T10" i="1" s="1"/>
  <c r="I11" i="1" a="1"/>
  <c r="I11" i="1" s="1"/>
  <c r="I13" i="1" s="1"/>
  <c r="AE11" i="1" a="1"/>
  <c r="AE11" i="1" s="1"/>
  <c r="AE13" i="1" s="1"/>
  <c r="K14" i="1" a="1"/>
  <c r="K14" i="1" s="1"/>
  <c r="AE14" i="1" a="1"/>
  <c r="AE14" i="1" s="1"/>
  <c r="V15" i="1" a="1"/>
  <c r="V15" i="1" s="1"/>
  <c r="K16" i="1" a="1"/>
  <c r="K16" i="1" s="1"/>
  <c r="AE16" i="1" a="1"/>
  <c r="AE16" i="1" s="1"/>
  <c r="N18" i="1" a="1"/>
  <c r="N18" i="1" s="1"/>
  <c r="P19" i="1" a="1"/>
  <c r="P19" i="1" s="1"/>
  <c r="H20" i="1" a="1"/>
  <c r="H20" i="1" s="1"/>
  <c r="AG28" i="1" a="1"/>
  <c r="AG28" i="1" s="1"/>
  <c r="AG29" i="1" s="1"/>
  <c r="P28" i="1" a="1"/>
  <c r="P28" i="1" s="1"/>
  <c r="AC27" i="1" a="1"/>
  <c r="AC27" i="1" s="1"/>
  <c r="L27" i="1" a="1"/>
  <c r="L27" i="1" s="1"/>
  <c r="C25" i="1"/>
  <c r="N24" i="1" a="1"/>
  <c r="N24" i="1" s="1"/>
  <c r="Z23" i="1" a="1"/>
  <c r="Z23" i="1" s="1"/>
  <c r="K23" i="1" a="1"/>
  <c r="K23" i="1" s="1"/>
  <c r="X22" i="1" a="1"/>
  <c r="X22" i="1" s="1"/>
  <c r="W6" i="1" a="1"/>
  <c r="W6" i="1" s="1"/>
  <c r="Y8" i="1" a="1"/>
  <c r="Y8" i="1" s="1"/>
  <c r="S12" i="1" a="1"/>
  <c r="S12" i="1" s="1"/>
  <c r="C12" i="1" a="1"/>
  <c r="C12" i="1" s="1"/>
  <c r="R11" i="1" a="1"/>
  <c r="R11" i="1" s="1"/>
  <c r="AG10" i="1" a="1"/>
  <c r="AG10" i="1" s="1"/>
  <c r="Q10" i="1" a="1"/>
  <c r="Q10" i="1" s="1"/>
  <c r="R12" i="1" a="1"/>
  <c r="R12" i="1" s="1"/>
  <c r="AG11" i="1" a="1"/>
  <c r="AG11" i="1" s="1"/>
  <c r="AG13" i="1" s="1"/>
  <c r="Q11" i="1" a="1"/>
  <c r="Q11" i="1" s="1"/>
  <c r="Q13" i="1" s="1"/>
  <c r="AF10" i="1" a="1"/>
  <c r="AF10" i="1" s="1"/>
  <c r="P10" i="1" a="1"/>
  <c r="P10" i="1" s="1"/>
  <c r="P12" i="1" a="1"/>
  <c r="P12" i="1" s="1"/>
  <c r="AC11" i="1" a="1"/>
  <c r="AC11" i="1" s="1"/>
  <c r="AC13" i="1" s="1"/>
  <c r="K11" i="1" a="1"/>
  <c r="K11" i="1" s="1"/>
  <c r="X10" i="1" a="1"/>
  <c r="X10" i="1" s="1"/>
  <c r="F10" i="1" a="1"/>
  <c r="F10" i="1" s="1"/>
  <c r="AG12" i="1" a="1"/>
  <c r="AG12" i="1" s="1"/>
  <c r="O12" i="1" a="1"/>
  <c r="O12" i="1" s="1"/>
  <c r="AB11" i="1" a="1"/>
  <c r="AB11" i="1" s="1"/>
  <c r="AB13" i="1" s="1"/>
  <c r="J11" i="1" a="1"/>
  <c r="J11" i="1" s="1"/>
  <c r="J13" i="1" s="1"/>
  <c r="W10" i="1" a="1"/>
  <c r="W10" i="1" s="1"/>
  <c r="E10" i="1" a="1"/>
  <c r="E10" i="1" s="1"/>
  <c r="F8" i="1" a="1"/>
  <c r="F8" i="1" s="1"/>
  <c r="Z11" i="1" a="1"/>
  <c r="Z11" i="1" s="1"/>
  <c r="Z13" i="1" s="1"/>
  <c r="R7" i="1" a="1"/>
  <c r="R7" i="1" s="1"/>
  <c r="AA8" i="1" a="1"/>
  <c r="AA8" i="1" s="1"/>
  <c r="AA11" i="1" a="1"/>
  <c r="AA11" i="1" s="1"/>
  <c r="AC14" i="1" a="1"/>
  <c r="AC14" i="1" s="1"/>
  <c r="I16" i="1" a="1"/>
  <c r="I16" i="1" s="1"/>
  <c r="AC21" i="1"/>
  <c r="AD21" i="1"/>
  <c r="M21" i="1"/>
  <c r="AE20" i="1" a="1"/>
  <c r="AE20" i="1" s="1"/>
  <c r="W20" i="1" a="1"/>
  <c r="W20" i="1" s="1"/>
  <c r="O20" i="1" a="1"/>
  <c r="O20" i="1" s="1"/>
  <c r="G20" i="1" a="1"/>
  <c r="G20" i="1" s="1"/>
  <c r="AD19" i="1" a="1"/>
  <c r="AD19" i="1" s="1"/>
  <c r="V19" i="1" a="1"/>
  <c r="V19" i="1" s="1"/>
  <c r="N19" i="1" a="1"/>
  <c r="N19" i="1" s="1"/>
  <c r="F19" i="1" a="1"/>
  <c r="F19" i="1" s="1"/>
  <c r="AC18" i="1" a="1"/>
  <c r="AC18" i="1" s="1"/>
  <c r="U18" i="1" a="1"/>
  <c r="U18" i="1" s="1"/>
  <c r="M18" i="1" a="1"/>
  <c r="M18" i="1" s="1"/>
  <c r="E18" i="1" a="1"/>
  <c r="E18" i="1" s="1"/>
  <c r="AB21" i="1"/>
  <c r="L21" i="1"/>
  <c r="R21" i="1"/>
  <c r="Q21" i="1"/>
  <c r="AF20" i="1" a="1"/>
  <c r="AF20" i="1" s="1"/>
  <c r="V20" i="1" a="1"/>
  <c r="V20" i="1" s="1"/>
  <c r="M20" i="1" a="1"/>
  <c r="M20" i="1" s="1"/>
  <c r="D20" i="1" a="1"/>
  <c r="D20" i="1" s="1"/>
  <c r="Z19" i="1" a="1"/>
  <c r="Z19" i="1" s="1"/>
  <c r="Q19" i="1" a="1"/>
  <c r="Q19" i="1" s="1"/>
  <c r="H19" i="1" a="1"/>
  <c r="H19" i="1" s="1"/>
  <c r="AD18" i="1" a="1"/>
  <c r="AD18" i="1" s="1"/>
  <c r="T18" i="1" a="1"/>
  <c r="T18" i="1" s="1"/>
  <c r="K18" i="1" a="1"/>
  <c r="K18" i="1" s="1"/>
  <c r="AA21" i="1"/>
  <c r="I21" i="1"/>
  <c r="AB20" i="1" a="1"/>
  <c r="AB20" i="1" s="1"/>
  <c r="S20" i="1" a="1"/>
  <c r="S20" i="1" s="1"/>
  <c r="J20" i="1" a="1"/>
  <c r="J20" i="1" s="1"/>
  <c r="AF19" i="1" a="1"/>
  <c r="AF19" i="1" s="1"/>
  <c r="W19" i="1" a="1"/>
  <c r="W19" i="1" s="1"/>
  <c r="M19" i="1" a="1"/>
  <c r="M19" i="1" s="1"/>
  <c r="D19" i="1" a="1"/>
  <c r="D19" i="1" s="1"/>
  <c r="Z18" i="1" a="1"/>
  <c r="Z18" i="1" s="1"/>
  <c r="Q18" i="1" a="1"/>
  <c r="Q18" i="1" s="1"/>
  <c r="H18" i="1" a="1"/>
  <c r="H18" i="1" s="1"/>
  <c r="J6" i="1" a="1"/>
  <c r="J6" i="1" s="1"/>
  <c r="S7" i="1" a="1"/>
  <c r="S7" i="1" s="1"/>
  <c r="S9" i="1" s="1"/>
  <c r="S10" i="1" a="1"/>
  <c r="S10" i="1" s="1"/>
  <c r="AD11" i="1" a="1"/>
  <c r="AD11" i="1" s="1"/>
  <c r="J14" i="1" a="1"/>
  <c r="J14" i="1" s="1"/>
  <c r="J16" i="1" a="1"/>
  <c r="J16" i="1" s="1"/>
  <c r="R20" i="1" a="1"/>
  <c r="R20" i="1" s="1"/>
  <c r="Y28" i="1" a="1"/>
  <c r="Y28" i="1" s="1"/>
  <c r="F29" i="1"/>
  <c r="V29" i="1"/>
  <c r="J26" i="1" a="1"/>
  <c r="J26" i="1" s="1"/>
  <c r="R26" i="1" a="1"/>
  <c r="R26" i="1" s="1"/>
  <c r="Z26" i="1" a="1"/>
  <c r="Z26" i="1" s="1"/>
  <c r="C27" i="1" a="1"/>
  <c r="C27" i="1" s="1"/>
  <c r="K27" i="1" a="1"/>
  <c r="K27" i="1" s="1"/>
  <c r="S27" i="1" a="1"/>
  <c r="S27" i="1" s="1"/>
  <c r="AA27" i="1" a="1"/>
  <c r="AA27" i="1" s="1"/>
  <c r="D28" i="1" a="1"/>
  <c r="D28" i="1" s="1"/>
  <c r="L28" i="1" a="1"/>
  <c r="L28" i="1" s="1"/>
  <c r="T28" i="1" a="1"/>
  <c r="T28" i="1" s="1"/>
  <c r="AE26" i="1" a="1"/>
  <c r="AE26" i="1" s="1"/>
  <c r="I27" i="1" a="1"/>
  <c r="I27" i="1" s="1"/>
  <c r="R27" i="1" a="1"/>
  <c r="R27" i="1" s="1"/>
  <c r="X28" i="1" a="1"/>
  <c r="X28" i="1" s="1"/>
  <c r="E29" i="1"/>
  <c r="X29" i="1"/>
  <c r="D26" i="1" a="1"/>
  <c r="D26" i="1" s="1"/>
  <c r="M26" i="1" a="1"/>
  <c r="M26" i="1" s="1"/>
  <c r="V26" i="1" a="1"/>
  <c r="V26" i="1" s="1"/>
  <c r="AB27" i="1" a="1"/>
  <c r="AB27" i="1" s="1"/>
  <c r="F28" i="1" a="1"/>
  <c r="F28" i="1" s="1"/>
  <c r="O28" i="1" a="1"/>
  <c r="O28" i="1" s="1"/>
  <c r="G29" i="1"/>
  <c r="Y29" i="1"/>
  <c r="D27" i="1" a="1"/>
  <c r="D27" i="1" s="1"/>
  <c r="M27" i="1" a="1"/>
  <c r="M27" i="1" s="1"/>
  <c r="V27" i="1" a="1"/>
  <c r="V27" i="1" s="1"/>
  <c r="AE27" i="1" a="1"/>
  <c r="AE27" i="1" s="1"/>
  <c r="AB28" i="1" a="1"/>
  <c r="AB28" i="1" s="1"/>
  <c r="M29" i="1"/>
  <c r="E26" i="1" a="1"/>
  <c r="E26" i="1" s="1"/>
  <c r="P26" i="1" a="1"/>
  <c r="P26" i="1" s="1"/>
  <c r="G27" i="1" a="1"/>
  <c r="G27" i="1" s="1"/>
  <c r="AD27" i="1" a="1"/>
  <c r="AD27" i="1" s="1"/>
  <c r="D29" i="1"/>
  <c r="AB29" i="1"/>
  <c r="Q26" i="1" a="1"/>
  <c r="Q26" i="1" s="1"/>
  <c r="AB26" i="1" a="1"/>
  <c r="AB26" i="1" s="1"/>
  <c r="H27" i="1" a="1"/>
  <c r="H27" i="1" s="1"/>
  <c r="T27" i="1" a="1"/>
  <c r="T27" i="1" s="1"/>
  <c r="K28" i="1" a="1"/>
  <c r="K28" i="1" s="1"/>
  <c r="V28" i="1" a="1"/>
  <c r="V28" i="1" s="1"/>
  <c r="H29" i="1"/>
  <c r="F26" i="1" a="1"/>
  <c r="F26" i="1" s="1"/>
  <c r="AF27" i="1" a="1"/>
  <c r="AF27" i="1" s="1"/>
  <c r="I29" i="1"/>
  <c r="O26" i="1" a="1"/>
  <c r="O26" i="1" s="1"/>
  <c r="H28" i="1" a="1"/>
  <c r="H28" i="1" s="1"/>
  <c r="W28" i="1" a="1"/>
  <c r="W28" i="1" s="1"/>
  <c r="W29" i="1" s="1"/>
  <c r="N29" i="1"/>
  <c r="AD26" i="1" a="1"/>
  <c r="AD26" i="1" s="1"/>
  <c r="Z27" i="1" a="1"/>
  <c r="Z27" i="1" s="1"/>
  <c r="I28" i="1" a="1"/>
  <c r="I28" i="1" s="1"/>
  <c r="O29" i="1"/>
  <c r="U26" i="1" a="1"/>
  <c r="U26" i="1" s="1"/>
  <c r="Q27" i="1" a="1"/>
  <c r="Q27" i="1" s="1"/>
  <c r="AG27" i="1" a="1"/>
  <c r="AG27" i="1" s="1"/>
  <c r="AC28" i="1" a="1"/>
  <c r="AC28" i="1" s="1"/>
  <c r="AC29" i="1" s="1"/>
  <c r="U29" i="1"/>
  <c r="L6" i="1" a="1"/>
  <c r="L6" i="1" s="1"/>
  <c r="AF6" i="1" a="1"/>
  <c r="AF6" i="1" s="1"/>
  <c r="U7" i="1" a="1"/>
  <c r="U7" i="1" s="1"/>
  <c r="U9" i="1" s="1"/>
  <c r="J8" i="1" a="1"/>
  <c r="J8" i="1" s="1"/>
  <c r="AD8" i="1" a="1"/>
  <c r="AD8" i="1" s="1"/>
  <c r="U10" i="1" a="1"/>
  <c r="U10" i="1" s="1"/>
  <c r="L11" i="1" a="1"/>
  <c r="L11" i="1" s="1"/>
  <c r="L13" i="1" s="1"/>
  <c r="AF11" i="1" a="1"/>
  <c r="AF11" i="1" s="1"/>
  <c r="W12" i="1" a="1"/>
  <c r="W12" i="1" s="1"/>
  <c r="L14" i="1" a="1"/>
  <c r="L14" i="1" s="1"/>
  <c r="AF14" i="1" a="1"/>
  <c r="AF14" i="1" s="1"/>
  <c r="W15" i="1" a="1"/>
  <c r="W15" i="1" s="1"/>
  <c r="L16" i="1" a="1"/>
  <c r="L16" i="1" s="1"/>
  <c r="C18" i="1" a="1"/>
  <c r="C18" i="1" s="1"/>
  <c r="Y18" i="1" a="1"/>
  <c r="Y18" i="1" s="1"/>
  <c r="E19" i="1" a="1"/>
  <c r="E19" i="1" s="1"/>
  <c r="AB19" i="1" a="1"/>
  <c r="AB19" i="1" s="1"/>
  <c r="AD20" i="1" a="1"/>
  <c r="AD20" i="1" s="1"/>
  <c r="T21" i="1"/>
  <c r="AF28" i="1" a="1"/>
  <c r="AF28" i="1" s="1"/>
  <c r="AF29" i="1" s="1"/>
  <c r="N28" i="1" a="1"/>
  <c r="N28" i="1" s="1"/>
  <c r="I26" i="1" a="1"/>
  <c r="I26" i="1" s="1"/>
  <c r="AG24" i="1" a="1"/>
  <c r="AG24" i="1" s="1"/>
  <c r="AG25" i="1" s="1"/>
  <c r="L24" i="1" a="1"/>
  <c r="L24" i="1" s="1"/>
  <c r="H22" i="1" a="1"/>
  <c r="H22" i="1" s="1"/>
  <c r="C4" i="1" a="1"/>
  <c r="C4" i="1" s="1"/>
  <c r="S2" i="1" a="1"/>
  <c r="S2" i="1" s="1"/>
  <c r="AF3" i="1" a="1"/>
  <c r="AF3" i="1" s="1"/>
  <c r="P3" i="1" a="1"/>
  <c r="P3" i="1" s="1"/>
  <c r="AD4" i="1" a="1"/>
  <c r="AD4" i="1" s="1"/>
  <c r="N4" i="1" a="1"/>
  <c r="N4" i="1" s="1"/>
  <c r="D2" i="1" a="1"/>
  <c r="D2" i="1" s="1"/>
  <c r="R2" i="1" a="1"/>
  <c r="R2" i="1" s="1"/>
  <c r="AE3" i="1" a="1"/>
  <c r="AE3" i="1" s="1"/>
  <c r="O3" i="1" a="1"/>
  <c r="O3" i="1" s="1"/>
  <c r="AC4" i="1" a="1"/>
  <c r="AC4" i="1" s="1"/>
  <c r="W17" i="1"/>
  <c r="R17" i="1"/>
  <c r="T17" i="1"/>
  <c r="F17" i="1"/>
  <c r="Z17" i="1"/>
  <c r="K17" i="1"/>
  <c r="AA17" i="1"/>
  <c r="U17" i="1"/>
  <c r="S17" i="1"/>
  <c r="E17" i="1"/>
  <c r="M17" i="1"/>
  <c r="AC17" i="1"/>
  <c r="D17" i="1"/>
  <c r="G17" i="1"/>
  <c r="AD17" i="1"/>
  <c r="O17" i="1"/>
  <c r="AE17" i="1"/>
  <c r="C17" i="1"/>
  <c r="V17" i="1"/>
  <c r="P17" i="1"/>
  <c r="AF17" i="1"/>
  <c r="S13" i="1"/>
  <c r="V13" i="1"/>
  <c r="E13" i="1"/>
  <c r="Y13" i="1"/>
  <c r="C13" i="1"/>
  <c r="K13" i="1"/>
  <c r="AA13" i="1"/>
  <c r="R13" i="1"/>
  <c r="T13" i="1"/>
  <c r="D13" i="1"/>
  <c r="N13" i="1"/>
  <c r="AD13" i="1"/>
  <c r="P13" i="1"/>
  <c r="AF13" i="1"/>
  <c r="R9" i="1"/>
  <c r="K9" i="1"/>
  <c r="AA9" i="1"/>
  <c r="C9" i="1"/>
  <c r="W9" i="1"/>
  <c r="X9" i="1"/>
  <c r="AC9" i="1"/>
  <c r="H9" i="1"/>
  <c r="N9" i="1"/>
  <c r="AD9" i="1"/>
  <c r="AE9" i="1"/>
  <c r="P9" i="1"/>
  <c r="AF9" i="1"/>
  <c r="B35" i="1"/>
  <c r="B31" i="1"/>
  <c r="B4" i="1"/>
  <c r="B23" i="1"/>
  <c r="B2" i="1"/>
  <c r="B25" i="1"/>
  <c r="B9" i="1"/>
  <c r="B7" i="1"/>
  <c r="B8" i="1"/>
  <c r="B6" i="1"/>
  <c r="E1" i="1"/>
  <c r="B21" i="1"/>
  <c r="B20" i="1"/>
  <c r="B19" i="1"/>
  <c r="B18" i="1"/>
  <c r="B3" i="1"/>
  <c r="B5" i="1"/>
  <c r="B17" i="1"/>
  <c r="B16" i="1"/>
  <c r="B15" i="1"/>
  <c r="B14" i="1"/>
  <c r="B45" i="1"/>
  <c r="B44" i="1"/>
  <c r="B42" i="1"/>
  <c r="B24" i="1"/>
  <c r="B28" i="1"/>
  <c r="B43" i="1"/>
  <c r="B29" i="1"/>
  <c r="B27" i="1"/>
  <c r="B26" i="1"/>
  <c r="B10" i="1"/>
  <c r="B11" i="1"/>
  <c r="B12" i="1"/>
  <c r="B13" i="1"/>
  <c r="B22" i="1"/>
  <c r="B36" i="1"/>
  <c r="B37" i="1"/>
  <c r="B34" i="1"/>
  <c r="B33" i="1"/>
  <c r="B32" i="1"/>
  <c r="B30" i="1"/>
  <c r="B41" i="1"/>
  <c r="B39" i="1"/>
  <c r="B38" i="1"/>
  <c r="B40" i="1"/>
  <c r="B49" i="1"/>
  <c r="B48" i="1"/>
  <c r="B47" i="1"/>
  <c r="B46" i="1"/>
  <c r="B53" i="1"/>
  <c r="B52" i="1"/>
  <c r="B51" i="1"/>
  <c r="B50" i="1"/>
  <c r="B57" i="1"/>
  <c r="B56" i="1"/>
  <c r="B55" i="1"/>
  <c r="B54" i="1"/>
  <c r="AH49" i="1" l="1"/>
  <c r="D5" i="1"/>
  <c r="AH53" i="1"/>
  <c r="C5" i="1"/>
  <c r="AH57" i="1"/>
  <c r="F1" i="1"/>
  <c r="E5" i="1" l="1"/>
  <c r="G1" i="1"/>
  <c r="H1" i="1" l="1"/>
  <c r="F5" i="1"/>
  <c r="G5" i="1" l="1"/>
  <c r="I1" i="1"/>
  <c r="J1" i="1" l="1"/>
  <c r="H5" i="1"/>
  <c r="I5" i="1" l="1"/>
  <c r="K1" i="1"/>
  <c r="J5" i="1" l="1"/>
  <c r="L1" i="1"/>
  <c r="M1" i="1" l="1"/>
  <c r="K5" i="1"/>
  <c r="L5" i="1" l="1"/>
  <c r="N1" i="1"/>
  <c r="M5" i="1" l="1"/>
  <c r="O1" i="1"/>
  <c r="N5" i="1" l="1"/>
  <c r="P1" i="1"/>
  <c r="O5" i="1" l="1"/>
  <c r="Q1" i="1"/>
  <c r="P5" i="1" l="1"/>
  <c r="R1" i="1"/>
  <c r="Q5" i="1" l="1"/>
  <c r="S1" i="1"/>
  <c r="R5" i="1" l="1"/>
  <c r="T1" i="1"/>
  <c r="S5" i="1" l="1"/>
  <c r="U1" i="1"/>
  <c r="T5" i="1" l="1"/>
  <c r="V1" i="1"/>
  <c r="W1" i="1" l="1"/>
  <c r="U5" i="1"/>
  <c r="V5" i="1" l="1"/>
  <c r="X1" i="1"/>
  <c r="W5" i="1" l="1"/>
  <c r="Y1" i="1"/>
  <c r="X5" i="1" l="1"/>
  <c r="Z1" i="1"/>
  <c r="Y5" i="1" l="1"/>
  <c r="AA1" i="1"/>
  <c r="AB1" i="1" l="1"/>
  <c r="Z5" i="1"/>
  <c r="AA5" i="1" l="1"/>
  <c r="AC1" i="1"/>
  <c r="AD1" i="1" l="1"/>
  <c r="AB5" i="1"/>
  <c r="AC5" i="1" l="1"/>
  <c r="AE1" i="1"/>
  <c r="AD5" i="1" l="1"/>
  <c r="AF1" i="1"/>
  <c r="AE5" i="1" l="1"/>
  <c r="AG1" i="1"/>
  <c r="AF5" i="1" l="1"/>
  <c r="AG5" i="1" l="1"/>
  <c r="AH5" i="1" s="1"/>
  <c r="AH37" i="1"/>
  <c r="AH21" i="1"/>
  <c r="AH29" i="1"/>
  <c r="AH41" i="1"/>
  <c r="AH9" i="1"/>
  <c r="AH25" i="1"/>
  <c r="AH13" i="1"/>
  <c r="AH17" i="1"/>
  <c r="AH45" i="1"/>
  <c r="AH3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<sst xmlns="http://schemas.openxmlformats.org/spreadsheetml/2006/main" count="6" uniqueCount="6">
  <si>
    <t>No.</t>
  </si>
  <si>
    <t>担当者一覧</t>
  </si>
  <si>
    <t>←投稿者名の一覧</t>
  </si>
  <si>
    <t>注意：gamba!に登録されている名前と完全に一致させてください</t>
  </si>
  <si>
    <t>　スペースの有無や全角・半角等にご注意ください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</si>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</sst>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\-mm\-dd\ hh:mm:ss"/>
    <numFmt numFmtId="177" formatCode="m&quot;月&quot;d&quot;日(&quot;ddd&quot;)&quot;"/>
    <numFmt numFmtId="178" formatCode="h&quot;:&quot;mm"/>
    <numFmt numFmtId="179" formatCode="yyyy/mm/dd"/>
    <numFmt numFmtId="180" formatCode="h&quot;:&quot;mm&quot;:&quot;ss"/>
    <numFmt numFmtId="181" formatCode="m&quot;月&quot;d&quot;日(&quot;aaa&quot;)&quot;"/>
    <numFmt numFmtId="182" formatCode="d&quot;(&quot;aaa&quot;)&quot;"/>
  </numFmts>
  <fonts count="7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Calibri"/>
    </font>
    <font>
      <sz val="6"/>
      <name val="Kozuka Gothic Pr6N B"/>
      <family val="3"/>
      <charset val="128"/>
    </font>
    <font>
      <sz val="10"/>
      <color theme="1"/>
      <name val="ＭＳ Ｐゴシック"/>
      <family val="3"/>
      <charset val="128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177" fontId="2" fillId="0" borderId="3" xfId="0" applyNumberFormat="1" applyFont="1" applyBorder="1" applyAlignment="1">
      <alignment horizontal="right"/>
    </xf>
    <xf numFmtId="0" fontId="2" fillId="0" borderId="0" xfId="0" applyFont="1"/>
    <xf numFmtId="179" fontId="2" fillId="0" borderId="0" xfId="0" applyNumberFormat="1" applyFont="1"/>
    <xf numFmtId="0" fontId="3" fillId="3" borderId="0" xfId="0" applyFont="1" applyFill="1" applyAlignment="1">
      <alignment vertical="top"/>
    </xf>
    <xf numFmtId="0" fontId="2" fillId="3" borderId="0" xfId="0" applyFont="1" applyFill="1"/>
    <xf numFmtId="0" fontId="3" fillId="0" borderId="0" xfId="0" applyFont="1" applyAlignment="1">
      <alignment vertical="top"/>
    </xf>
    <xf numFmtId="21" fontId="3" fillId="0" borderId="0" xfId="0" applyNumberFormat="1" applyFont="1" applyAlignment="1">
      <alignment vertical="top"/>
    </xf>
    <xf numFmtId="46" fontId="2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/>
    <xf numFmtId="178" fontId="2" fillId="0" borderId="5" xfId="0" applyNumberFormat="1" applyFont="1" applyBorder="1" applyAlignment="1">
      <alignment horizontal="center"/>
    </xf>
    <xf numFmtId="180" fontId="2" fillId="0" borderId="2" xfId="0" applyNumberFormat="1" applyFont="1" applyBorder="1"/>
    <xf numFmtId="176" fontId="2" fillId="0" borderId="0" xfId="0" applyNumberFormat="1" applyFont="1"/>
    <xf numFmtId="46" fontId="2" fillId="0" borderId="6" xfId="0" applyNumberFormat="1" applyFont="1" applyBorder="1"/>
    <xf numFmtId="4" fontId="2" fillId="0" borderId="0" xfId="0" applyNumberFormat="1" applyFont="1"/>
    <xf numFmtId="178" fontId="2" fillId="0" borderId="3" xfId="0" applyNumberFormat="1" applyFont="1" applyBorder="1" applyAlignment="1">
      <alignment horizontal="center"/>
    </xf>
    <xf numFmtId="46" fontId="2" fillId="0" borderId="4" xfId="0" applyNumberFormat="1" applyFont="1" applyBorder="1"/>
    <xf numFmtId="0" fontId="1" fillId="0" borderId="7" xfId="0" applyFont="1" applyBorder="1"/>
    <xf numFmtId="0" fontId="2" fillId="0" borderId="3" xfId="0" applyFont="1" applyBorder="1" applyAlignment="1">
      <alignment horizontal="center"/>
    </xf>
    <xf numFmtId="46" fontId="2" fillId="0" borderId="7" xfId="0" applyNumberFormat="1" applyFont="1" applyBorder="1"/>
    <xf numFmtId="46" fontId="2" fillId="0" borderId="0" xfId="0" applyNumberFormat="1" applyFont="1"/>
    <xf numFmtId="181" fontId="1" fillId="4" borderId="3" xfId="0" applyNumberFormat="1" applyFont="1" applyFill="1" applyBorder="1" applyAlignment="1">
      <alignment horizontal="center"/>
    </xf>
    <xf numFmtId="182" fontId="1" fillId="4" borderId="2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2" fillId="0" borderId="8" xfId="0" applyFont="1" applyBorder="1"/>
    <xf numFmtId="0" fontId="5" fillId="0" borderId="8" xfId="0" applyFont="1" applyBorder="1"/>
    <xf numFmtId="0" fontId="5" fillId="0" borderId="8" xfId="0" applyFont="1" applyBorder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/>
    <xf numFmtId="22" fontId="6" fillId="0" borderId="0" xfId="0" applyNumberFormat="1" applyFont="1"/>
    <xf numFmtId="21" fontId="6" fillId="0" borderId="0" xfId="0" applyNumberFormat="1" applyFont="1"/>
    <xf numFmtId="0" fontId="6" fillId="0" borderId="0" xfId="0" applyFont="1" applyAlignment="1">
      <alignment vertical="top" wrapText="1"/>
    </xf>
    <xf numFmtId="22" fontId="6" fillId="0" borderId="0" xfId="0" applyNumberFormat="1" applyFont="1"/>
    <xf numFmtId="21" fontId="6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I100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14.453125" defaultRowHeight="15.75" customHeight="1"/>
  <cols>
    <col min="2" max="2" width="9.81640625" customWidth="1"/>
    <col min="3" max="33" width="10.81640625" customWidth="1"/>
    <col min="35" max="35" width="17.453125" customWidth="1"/>
  </cols>
  <sheetData>
    <row r="1" spans="1:35" ht="15.75" customHeight="1">
      <c r="A1" s="1"/>
      <c r="B1" s="2"/>
      <c r="C1" s="23">
        <f>DATE(YEAR(MIN(データ貼り付け!C:C)),MONTH(MIN(データ貼り付け!C:C)),1)</f>
        <v>1</v>
      </c>
      <c r="D1" s="24">
        <f t="shared" ref="D1:AD1" si="0">C1+1</f>
        <v>2</v>
      </c>
      <c r="E1" s="24">
        <f t="shared" si="0"/>
        <v>3</v>
      </c>
      <c r="F1" s="24">
        <f t="shared" si="0"/>
        <v>4</v>
      </c>
      <c r="G1" s="24">
        <f t="shared" si="0"/>
        <v>5</v>
      </c>
      <c r="H1" s="24">
        <f t="shared" si="0"/>
        <v>6</v>
      </c>
      <c r="I1" s="24">
        <f t="shared" si="0"/>
        <v>7</v>
      </c>
      <c r="J1" s="24">
        <f t="shared" si="0"/>
        <v>8</v>
      </c>
      <c r="K1" s="24">
        <f t="shared" si="0"/>
        <v>9</v>
      </c>
      <c r="L1" s="24">
        <f t="shared" si="0"/>
        <v>10</v>
      </c>
      <c r="M1" s="24">
        <f t="shared" si="0"/>
        <v>11</v>
      </c>
      <c r="N1" s="24">
        <f t="shared" si="0"/>
        <v>12</v>
      </c>
      <c r="O1" s="24">
        <f t="shared" si="0"/>
        <v>13</v>
      </c>
      <c r="P1" s="24">
        <f t="shared" si="0"/>
        <v>14</v>
      </c>
      <c r="Q1" s="24">
        <f t="shared" si="0"/>
        <v>15</v>
      </c>
      <c r="R1" s="24">
        <f t="shared" si="0"/>
        <v>16</v>
      </c>
      <c r="S1" s="24">
        <f t="shared" si="0"/>
        <v>17</v>
      </c>
      <c r="T1" s="24">
        <f t="shared" si="0"/>
        <v>18</v>
      </c>
      <c r="U1" s="24">
        <f t="shared" si="0"/>
        <v>19</v>
      </c>
      <c r="V1" s="24">
        <f t="shared" si="0"/>
        <v>20</v>
      </c>
      <c r="W1" s="24">
        <f t="shared" si="0"/>
        <v>21</v>
      </c>
      <c r="X1" s="24">
        <f t="shared" si="0"/>
        <v>22</v>
      </c>
      <c r="Y1" s="24">
        <f t="shared" si="0"/>
        <v>23</v>
      </c>
      <c r="Z1" s="24">
        <f t="shared" si="0"/>
        <v>24</v>
      </c>
      <c r="AA1" s="24">
        <f t="shared" si="0"/>
        <v>25</v>
      </c>
      <c r="AB1" s="24">
        <f t="shared" si="0"/>
        <v>26</v>
      </c>
      <c r="AC1" s="24">
        <f t="shared" si="0"/>
        <v>27</v>
      </c>
      <c r="AD1" s="24">
        <f t="shared" si="0"/>
        <v>28</v>
      </c>
      <c r="AE1" s="24">
        <f t="shared" ref="AE1:AG1" si="1">IF(AND(AD1 &lt;&gt; "", MONTH(AD1+1)=MONTH(AD1)), AD1+1, "")</f>
        <v>29</v>
      </c>
      <c r="AF1" s="24">
        <f t="shared" si="1"/>
        <v>30</v>
      </c>
      <c r="AG1" s="24">
        <f t="shared" si="1"/>
        <v>31</v>
      </c>
      <c r="AH1" s="9" t="s">
        <v>5</v>
      </c>
      <c r="AI1" s="10"/>
    </row>
    <row r="2" spans="1:35" ht="15.75" customHeight="1">
      <c r="A2" s="11" t="str">
        <f>IF(INDEX(担当者一覧!$B:$B, INT((ROW()+2)/4)+1, 1)&gt;0, INDEX(担当者一覧!$B:$B, INT((ROW()+2)/4)+1, 1), "")</f>
        <v/>
      </c>
      <c r="B2" s="12" t="str">
        <f>IF($A2&lt;&gt;"", "出社時刻", "")</f>
        <v/>
      </c>
      <c r="C2" s="13" t="str" cm="1">
        <f t="array" ref="C2">IF($A2&lt;&gt;"", _xlfn.AGGREGATE(14, 6, (データ貼り付け!$G:$G=TEXT(C$1, "YYYY年MM月DD日(aaa)日報"))*(データ貼り付け!$F:$F=$A2)*データ貼り付け!$I:$I, 1), "")</f>
        <v/>
      </c>
      <c r="D2" s="13" t="str" cm="1">
        <f t="array" ref="D2">IF($A2&lt;&gt;"", _xlfn.AGGREGATE(14, 6, (データ貼り付け!$G:$G=TEXT(D$1, "YYYY年MM月DD日(aaa)日報"))*(データ貼り付け!$F:$F=$A2)*データ貼り付け!$I:$I, 1), "")</f>
        <v/>
      </c>
      <c r="E2" s="13" t="str" cm="1">
        <f t="array" ref="E2">IF($A2&lt;&gt;"", _xlfn.AGGREGATE(14, 6, (データ貼り付け!$G:$G=TEXT(E$1, "YYYY年MM月DD日(aaa)日報"))*(データ貼り付け!$F:$F=$A2)*データ貼り付け!$I:$I, 1), "")</f>
        <v/>
      </c>
      <c r="F2" s="13" t="str" cm="1">
        <f t="array" ref="F2">IF($A2&lt;&gt;"", _xlfn.AGGREGATE(14, 6, (データ貼り付け!$G:$G=TEXT(F$1, "YYYY年MM月DD日(aaa)日報"))*(データ貼り付け!$F:$F=$A2)*データ貼り付け!$I:$I, 1), "")</f>
        <v/>
      </c>
      <c r="G2" s="13" t="str" cm="1">
        <f t="array" ref="G2">IF($A2&lt;&gt;"", _xlfn.AGGREGATE(14, 6, (データ貼り付け!$G:$G=TEXT(G$1, "YYYY年MM月DD日(aaa)日報"))*(データ貼り付け!$F:$F=$A2)*データ貼り付け!$I:$I, 1), "")</f>
        <v/>
      </c>
      <c r="H2" s="13" t="str" cm="1">
        <f t="array" ref="H2">IF($A2&lt;&gt;"", _xlfn.AGGREGATE(14, 6, (データ貼り付け!$G:$G=TEXT(H$1, "YYYY年MM月DD日(aaa)日報"))*(データ貼り付け!$F:$F=$A2)*データ貼り付け!$I:$I, 1), "")</f>
        <v/>
      </c>
      <c r="I2" s="13" t="str" cm="1">
        <f t="array" ref="I2">IF($A2&lt;&gt;"", _xlfn.AGGREGATE(14, 6, (データ貼り付け!$G:$G=TEXT(I$1, "YYYY年MM月DD日(aaa)日報"))*(データ貼り付け!$F:$F=$A2)*データ貼り付け!$I:$I, 1), "")</f>
        <v/>
      </c>
      <c r="J2" s="13" t="str" cm="1">
        <f t="array" ref="J2">IF($A2&lt;&gt;"", _xlfn.AGGREGATE(14, 6, (データ貼り付け!$G:$G=TEXT(J$1, "YYYY年MM月DD日(aaa)日報"))*(データ貼り付け!$F:$F=$A2)*データ貼り付け!$I:$I, 1), "")</f>
        <v/>
      </c>
      <c r="K2" s="13" t="str" cm="1">
        <f t="array" ref="K2">IF($A2&lt;&gt;"", _xlfn.AGGREGATE(14, 6, (データ貼り付け!$G:$G=TEXT(K$1, "YYYY年MM月DD日(aaa)日報"))*(データ貼り付け!$F:$F=$A2)*データ貼り付け!$I:$I, 1), "")</f>
        <v/>
      </c>
      <c r="L2" s="13" t="str" cm="1">
        <f t="array" ref="L2">IF($A2&lt;&gt;"", _xlfn.AGGREGATE(14, 6, (データ貼り付け!$G:$G=TEXT(L$1, "YYYY年MM月DD日(aaa)日報"))*(データ貼り付け!$F:$F=$A2)*データ貼り付け!$I:$I, 1), "")</f>
        <v/>
      </c>
      <c r="M2" s="13" t="str" cm="1">
        <f t="array" ref="M2">IF($A2&lt;&gt;"", _xlfn.AGGREGATE(14, 6, (データ貼り付け!$G:$G=TEXT(M$1, "YYYY年MM月DD日(aaa)日報"))*(データ貼り付け!$F:$F=$A2)*データ貼り付け!$I:$I, 1), "")</f>
        <v/>
      </c>
      <c r="N2" s="13" t="str" cm="1">
        <f t="array" ref="N2">IF($A2&lt;&gt;"", _xlfn.AGGREGATE(14, 6, (データ貼り付け!$G:$G=TEXT(N$1, "YYYY年MM月DD日(aaa)日報"))*(データ貼り付け!$F:$F=$A2)*データ貼り付け!$I:$I, 1), "")</f>
        <v/>
      </c>
      <c r="O2" s="13" t="str" cm="1">
        <f t="array" ref="O2">IF($A2&lt;&gt;"", _xlfn.AGGREGATE(14, 6, (データ貼り付け!$G:$G=TEXT(O$1, "YYYY年MM月DD日(aaa)日報"))*(データ貼り付け!$F:$F=$A2)*データ貼り付け!$I:$I, 1), "")</f>
        <v/>
      </c>
      <c r="P2" s="13" t="str" cm="1">
        <f t="array" ref="P2">IF($A2&lt;&gt;"", _xlfn.AGGREGATE(14, 6, (データ貼り付け!$G:$G=TEXT(P$1, "YYYY年MM月DD日(aaa)日報"))*(データ貼り付け!$F:$F=$A2)*データ貼り付け!$I:$I, 1), "")</f>
        <v/>
      </c>
      <c r="Q2" s="13" t="str" cm="1">
        <f t="array" ref="Q2">IF($A2&lt;&gt;"", _xlfn.AGGREGATE(14, 6, (データ貼り付け!$G:$G=TEXT(Q$1, "YYYY年MM月DD日(aaa)日報"))*(データ貼り付け!$F:$F=$A2)*データ貼り付け!$I:$I, 1), "")</f>
        <v/>
      </c>
      <c r="R2" s="13" t="str" cm="1">
        <f t="array" ref="R2">IF($A2&lt;&gt;"", _xlfn.AGGREGATE(14, 6, (データ貼り付け!$G:$G=TEXT(R$1, "YYYY年MM月DD日(aaa)日報"))*(データ貼り付け!$F:$F=$A2)*データ貼り付け!$I:$I, 1), "")</f>
        <v/>
      </c>
      <c r="S2" s="13" t="str" cm="1">
        <f t="array" ref="S2">IF($A2&lt;&gt;"", _xlfn.AGGREGATE(14, 6, (データ貼り付け!$G:$G=TEXT(S$1, "YYYY年MM月DD日(aaa)日報"))*(データ貼り付け!$F:$F=$A2)*データ貼り付け!$I:$I, 1), "")</f>
        <v/>
      </c>
      <c r="T2" s="13" t="str" cm="1">
        <f t="array" ref="T2">IF($A2&lt;&gt;"", _xlfn.AGGREGATE(14, 6, (データ貼り付け!$G:$G=TEXT(T$1, "YYYY年MM月DD日(aaa)日報"))*(データ貼り付け!$F:$F=$A2)*データ貼り付け!$I:$I, 1), "")</f>
        <v/>
      </c>
      <c r="U2" s="13" t="str" cm="1">
        <f t="array" ref="U2">IF($A2&lt;&gt;"", _xlfn.AGGREGATE(14, 6, (データ貼り付け!$G:$G=TEXT(U$1, "YYYY年MM月DD日(aaa)日報"))*(データ貼り付け!$F:$F=$A2)*データ貼り付け!$I:$I, 1), "")</f>
        <v/>
      </c>
      <c r="V2" s="13" t="str" cm="1">
        <f t="array" ref="V2">IF($A2&lt;&gt;"", _xlfn.AGGREGATE(14, 6, (データ貼り付け!$G:$G=TEXT(V$1, "YYYY年MM月DD日(aaa)日報"))*(データ貼り付け!$F:$F=$A2)*データ貼り付け!$I:$I, 1), "")</f>
        <v/>
      </c>
      <c r="W2" s="13" t="str" cm="1">
        <f t="array" ref="W2">IF($A2&lt;&gt;"", _xlfn.AGGREGATE(14, 6, (データ貼り付け!$G:$G=TEXT(W$1, "YYYY年MM月DD日(aaa)日報"))*(データ貼り付け!$F:$F=$A2)*データ貼り付け!$I:$I, 1), "")</f>
        <v/>
      </c>
      <c r="X2" s="13" t="str" cm="1">
        <f t="array" ref="X2">IF($A2&lt;&gt;"", _xlfn.AGGREGATE(14, 6, (データ貼り付け!$G:$G=TEXT(X$1, "YYYY年MM月DD日(aaa)日報"))*(データ貼り付け!$F:$F=$A2)*データ貼り付け!$I:$I, 1), "")</f>
        <v/>
      </c>
      <c r="Y2" s="13" t="str" cm="1">
        <f t="array" ref="Y2">IF($A2&lt;&gt;"", _xlfn.AGGREGATE(14, 6, (データ貼り付け!$G:$G=TEXT(Y$1, "YYYY年MM月DD日(aaa)日報"))*(データ貼り付け!$F:$F=$A2)*データ貼り付け!$I:$I, 1), "")</f>
        <v/>
      </c>
      <c r="Z2" s="13" t="str" cm="1">
        <f t="array" ref="Z2">IF($A2&lt;&gt;"", _xlfn.AGGREGATE(14, 6, (データ貼り付け!$G:$G=TEXT(Z$1, "YYYY年MM月DD日(aaa)日報"))*(データ貼り付け!$F:$F=$A2)*データ貼り付け!$I:$I, 1), "")</f>
        <v/>
      </c>
      <c r="AA2" s="13" t="str" cm="1">
        <f t="array" ref="AA2">IF($A2&lt;&gt;"", _xlfn.AGGREGATE(14, 6, (データ貼り付け!$G:$G=TEXT(AA$1, "YYYY年MM月DD日(aaa)日報"))*(データ貼り付け!$F:$F=$A2)*データ貼り付け!$I:$I, 1), "")</f>
        <v/>
      </c>
      <c r="AB2" s="13" t="str" cm="1">
        <f t="array" ref="AB2">IF($A2&lt;&gt;"", _xlfn.AGGREGATE(14, 6, (データ貼り付け!$G:$G=TEXT(AB$1, "YYYY年MM月DD日(aaa)日報"))*(データ貼り付け!$F:$F=$A2)*データ貼り付け!$I:$I, 1), "")</f>
        <v/>
      </c>
      <c r="AC2" s="13" t="str" cm="1">
        <f t="array" ref="AC2">IF($A2&lt;&gt;"", _xlfn.AGGREGATE(14, 6, (データ貼り付け!$G:$G=TEXT(AC$1, "YYYY年MM月DD日(aaa)日報"))*(データ貼り付け!$F:$F=$A2)*データ貼り付け!$I:$I, 1), "")</f>
        <v/>
      </c>
      <c r="AD2" s="13" t="str" cm="1">
        <f t="array" ref="AD2">IF($A2&lt;&gt;"", _xlfn.AGGREGATE(14, 6, (データ貼り付け!$G:$G=TEXT(AD$1, "YYYY年MM月DD日(aaa)日報"))*(データ貼り付け!$F:$F=$A2)*データ貼り付け!$I:$I, 1), "")</f>
        <v/>
      </c>
      <c r="AE2" s="13" t="str" cm="1">
        <f t="array" ref="AE2">IF($A2&lt;&gt;"", _xlfn.AGGREGATE(14, 6, (データ貼り付け!$G:$G=TEXT(AE$1, "YYYY年MM月DD日(aaa)日報"))*(データ貼り付け!$F:$F=$A2)*データ貼り付け!$I:$I, 1), "")</f>
        <v/>
      </c>
      <c r="AF2" s="13" t="str" cm="1">
        <f t="array" ref="AF2">IF($A2&lt;&gt;"", _xlfn.AGGREGATE(14, 6, (データ貼り付け!$G:$G=TEXT(AF$1, "YYYY年MM月DD日(aaa)日報"))*(データ貼り付け!$F:$F=$A2)*データ貼り付け!$I:$I, 1), "")</f>
        <v/>
      </c>
      <c r="AG2" s="13" t="str" cm="1">
        <f t="array" ref="AG2">IF($A2&lt;&gt;"", _xlfn.AGGREGATE(14, 6, (データ貼り付け!$G:$G=TEXT(AG$1, "YYYY年MM月DD日(aaa)日報"))*(データ貼り付け!$F:$F=$A2)*データ貼り付け!$I:$I, 1), "")</f>
        <v/>
      </c>
      <c r="AH2" s="15"/>
      <c r="AI2" s="16"/>
    </row>
    <row r="3" spans="1:35" ht="15.75" customHeight="1">
      <c r="A3" s="11"/>
      <c r="B3" s="17" t="str">
        <f>IF($A2&lt;&gt;"", "退社時刻", "")</f>
        <v/>
      </c>
      <c r="C3" s="13" t="str" cm="1">
        <f t="array" ref="C3">IF($A2&lt;&gt;"", _xlfn.AGGREGATE(14, 6, (データ貼り付け!$G:$G=TEXT(C$1, "YYYY年MM月DD日(aaa)日報"))*(データ貼り付け!$F:$F=$A2)*データ貼り付け!$J:$J, 1), "")</f>
        <v/>
      </c>
      <c r="D3" s="13" t="str" cm="1">
        <f t="array" ref="D3">IF($A2&lt;&gt;"", _xlfn.AGGREGATE(14, 6, (データ貼り付け!$G:$G=TEXT(D$1, "YYYY年MM月DD日(aaa)日報"))*(データ貼り付け!$F:$F=$A2)*データ貼り付け!$J:$J, 1), "")</f>
        <v/>
      </c>
      <c r="E3" s="13" t="str" cm="1">
        <f t="array" ref="E3">IF($A2&lt;&gt;"", _xlfn.AGGREGATE(14, 6, (データ貼り付け!$G:$G=TEXT(E$1, "YYYY年MM月DD日(aaa)日報"))*(データ貼り付け!$F:$F=$A2)*データ貼り付け!$J:$J, 1), "")</f>
        <v/>
      </c>
      <c r="F3" s="13" t="str" cm="1">
        <f t="array" ref="F3">IF($A2&lt;&gt;"", _xlfn.AGGREGATE(14, 6, (データ貼り付け!$G:$G=TEXT(F$1, "YYYY年MM月DD日(aaa)日報"))*(データ貼り付け!$F:$F=$A2)*データ貼り付け!$J:$J, 1), "")</f>
        <v/>
      </c>
      <c r="G3" s="13" t="str" cm="1">
        <f t="array" ref="G3">IF($A2&lt;&gt;"", _xlfn.AGGREGATE(14, 6, (データ貼り付け!$G:$G=TEXT(G$1, "YYYY年MM月DD日(aaa)日報"))*(データ貼り付け!$F:$F=$A2)*データ貼り付け!$J:$J, 1), "")</f>
        <v/>
      </c>
      <c r="H3" s="13" t="str" cm="1">
        <f t="array" ref="H3">IF($A2&lt;&gt;"", _xlfn.AGGREGATE(14, 6, (データ貼り付け!$G:$G=TEXT(H$1, "YYYY年MM月DD日(aaa)日報"))*(データ貼り付け!$F:$F=$A2)*データ貼り付け!$J:$J, 1), "")</f>
        <v/>
      </c>
      <c r="I3" s="13" t="str" cm="1">
        <f t="array" ref="I3">IF($A2&lt;&gt;"", _xlfn.AGGREGATE(14, 6, (データ貼り付け!$G:$G=TEXT(I$1, "YYYY年MM月DD日(aaa)日報"))*(データ貼り付け!$F:$F=$A2)*データ貼り付け!$J:$J, 1), "")</f>
        <v/>
      </c>
      <c r="J3" s="13" t="str" cm="1">
        <f t="array" ref="J3">IF($A2&lt;&gt;"", _xlfn.AGGREGATE(14, 6, (データ貼り付け!$G:$G=TEXT(J$1, "YYYY年MM月DD日(aaa)日報"))*(データ貼り付け!$F:$F=$A2)*データ貼り付け!$J:$J, 1), "")</f>
        <v/>
      </c>
      <c r="K3" s="13" t="str" cm="1">
        <f t="array" ref="K3">IF($A2&lt;&gt;"", _xlfn.AGGREGATE(14, 6, (データ貼り付け!$G:$G=TEXT(K$1, "YYYY年MM月DD日(aaa)日報"))*(データ貼り付け!$F:$F=$A2)*データ貼り付け!$J:$J, 1), "")</f>
        <v/>
      </c>
      <c r="L3" s="13" t="str" cm="1">
        <f t="array" ref="L3">IF($A2&lt;&gt;"", _xlfn.AGGREGATE(14, 6, (データ貼り付け!$G:$G=TEXT(L$1, "YYYY年MM月DD日(aaa)日報"))*(データ貼り付け!$F:$F=$A2)*データ貼り付け!$J:$J, 1), "")</f>
        <v/>
      </c>
      <c r="M3" s="13" t="str" cm="1">
        <f t="array" ref="M3">IF($A2&lt;&gt;"", _xlfn.AGGREGATE(14, 6, (データ貼り付け!$G:$G=TEXT(M$1, "YYYY年MM月DD日(aaa)日報"))*(データ貼り付け!$F:$F=$A2)*データ貼り付け!$J:$J, 1), "")</f>
        <v/>
      </c>
      <c r="N3" s="13" t="str" cm="1">
        <f t="array" ref="N3">IF($A2&lt;&gt;"", _xlfn.AGGREGATE(14, 6, (データ貼り付け!$G:$G=TEXT(N$1, "YYYY年MM月DD日(aaa)日報"))*(データ貼り付け!$F:$F=$A2)*データ貼り付け!$J:$J, 1), "")</f>
        <v/>
      </c>
      <c r="O3" s="13" t="str" cm="1">
        <f t="array" ref="O3">IF($A2&lt;&gt;"", _xlfn.AGGREGATE(14, 6, (データ貼り付け!$G:$G=TEXT(O$1, "YYYY年MM月DD日(aaa)日報"))*(データ貼り付け!$F:$F=$A2)*データ貼り付け!$J:$J, 1), "")</f>
        <v/>
      </c>
      <c r="P3" s="13" t="str" cm="1">
        <f t="array" ref="P3">IF($A2&lt;&gt;"", _xlfn.AGGREGATE(14, 6, (データ貼り付け!$G:$G=TEXT(P$1, "YYYY年MM月DD日(aaa)日報"))*(データ貼り付け!$F:$F=$A2)*データ貼り付け!$J:$J, 1), "")</f>
        <v/>
      </c>
      <c r="Q3" s="13" t="str" cm="1">
        <f t="array" ref="Q3">IF($A2&lt;&gt;"", _xlfn.AGGREGATE(14, 6, (データ貼り付け!$G:$G=TEXT(Q$1, "YYYY年MM月DD日(aaa)日報"))*(データ貼り付け!$F:$F=$A2)*データ貼り付け!$J:$J, 1), "")</f>
        <v/>
      </c>
      <c r="R3" s="13" t="str" cm="1">
        <f t="array" ref="R3">IF($A2&lt;&gt;"", _xlfn.AGGREGATE(14, 6, (データ貼り付け!$G:$G=TEXT(R$1, "YYYY年MM月DD日(aaa)日報"))*(データ貼り付け!$F:$F=$A2)*データ貼り付け!$J:$J, 1), "")</f>
        <v/>
      </c>
      <c r="S3" s="13" t="str" cm="1">
        <f t="array" ref="S3">IF($A2&lt;&gt;"", _xlfn.AGGREGATE(14, 6, (データ貼り付け!$G:$G=TEXT(S$1, "YYYY年MM月DD日(aaa)日報"))*(データ貼り付け!$F:$F=$A2)*データ貼り付け!$J:$J, 1), "")</f>
        <v/>
      </c>
      <c r="T3" s="13" t="str" cm="1">
        <f t="array" ref="T3">IF($A2&lt;&gt;"", _xlfn.AGGREGATE(14, 6, (データ貼り付け!$G:$G=TEXT(T$1, "YYYY年MM月DD日(aaa)日報"))*(データ貼り付け!$F:$F=$A2)*データ貼り付け!$J:$J, 1), "")</f>
        <v/>
      </c>
      <c r="U3" s="13" t="str" cm="1">
        <f t="array" ref="U3">IF($A2&lt;&gt;"", _xlfn.AGGREGATE(14, 6, (データ貼り付け!$G:$G=TEXT(U$1, "YYYY年MM月DD日(aaa)日報"))*(データ貼り付け!$F:$F=$A2)*データ貼り付け!$J:$J, 1), "")</f>
        <v/>
      </c>
      <c r="V3" s="13" t="str" cm="1">
        <f t="array" ref="V3">IF($A2&lt;&gt;"", _xlfn.AGGREGATE(14, 6, (データ貼り付け!$G:$G=TEXT(V$1, "YYYY年MM月DD日(aaa)日報"))*(データ貼り付け!$F:$F=$A2)*データ貼り付け!$J:$J, 1), "")</f>
        <v/>
      </c>
      <c r="W3" s="13" t="str" cm="1">
        <f t="array" ref="W3">IF($A2&lt;&gt;"", _xlfn.AGGREGATE(14, 6, (データ貼り付け!$G:$G=TEXT(W$1, "YYYY年MM月DD日(aaa)日報"))*(データ貼り付け!$F:$F=$A2)*データ貼り付け!$J:$J, 1), "")</f>
        <v/>
      </c>
      <c r="X3" s="13" t="str" cm="1">
        <f t="array" ref="X3">IF($A2&lt;&gt;"", _xlfn.AGGREGATE(14, 6, (データ貼り付け!$G:$G=TEXT(X$1, "YYYY年MM月DD日(aaa)日報"))*(データ貼り付け!$F:$F=$A2)*データ貼り付け!$J:$J, 1), "")</f>
        <v/>
      </c>
      <c r="Y3" s="13" t="str" cm="1">
        <f t="array" ref="Y3">IF($A2&lt;&gt;"", _xlfn.AGGREGATE(14, 6, (データ貼り付け!$G:$G=TEXT(Y$1, "YYYY年MM月DD日(aaa)日報"))*(データ貼り付け!$F:$F=$A2)*データ貼り付け!$J:$J, 1), "")</f>
        <v/>
      </c>
      <c r="Z3" s="13" t="str" cm="1">
        <f t="array" ref="Z3">IF($A2&lt;&gt;"", _xlfn.AGGREGATE(14, 6, (データ貼り付け!$G:$G=TEXT(Z$1, "YYYY年MM月DD日(aaa)日報"))*(データ貼り付け!$F:$F=$A2)*データ貼り付け!$J:$J, 1), "")</f>
        <v/>
      </c>
      <c r="AA3" s="13" t="str" cm="1">
        <f t="array" ref="AA3">IF($A2&lt;&gt;"", _xlfn.AGGREGATE(14, 6, (データ貼り付け!$G:$G=TEXT(AA$1, "YYYY年MM月DD日(aaa)日報"))*(データ貼り付け!$F:$F=$A2)*データ貼り付け!$J:$J, 1), "")</f>
        <v/>
      </c>
      <c r="AB3" s="13" t="str" cm="1">
        <f t="array" ref="AB3">IF($A2&lt;&gt;"", _xlfn.AGGREGATE(14, 6, (データ貼り付け!$G:$G=TEXT(AB$1, "YYYY年MM月DD日(aaa)日報"))*(データ貼り付け!$F:$F=$A2)*データ貼り付け!$J:$J, 1), "")</f>
        <v/>
      </c>
      <c r="AC3" s="13" t="str" cm="1">
        <f t="array" ref="AC3">IF($A2&lt;&gt;"", _xlfn.AGGREGATE(14, 6, (データ貼り付け!$G:$G=TEXT(AC$1, "YYYY年MM月DD日(aaa)日報"))*(データ貼り付け!$F:$F=$A2)*データ貼り付け!$J:$J, 1), "")</f>
        <v/>
      </c>
      <c r="AD3" s="13" t="str" cm="1">
        <f t="array" ref="AD3">IF($A2&lt;&gt;"", _xlfn.AGGREGATE(14, 6, (データ貼り付け!$G:$G=TEXT(AD$1, "YYYY年MM月DD日(aaa)日報"))*(データ貼り付け!$F:$F=$A2)*データ貼り付け!$J:$J, 1), "")</f>
        <v/>
      </c>
      <c r="AE3" s="13" t="str" cm="1">
        <f t="array" ref="AE3">IF($A2&lt;&gt;"", _xlfn.AGGREGATE(14, 6, (データ貼り付け!$G:$G=TEXT(AE$1, "YYYY年MM月DD日(aaa)日報"))*(データ貼り付け!$F:$F=$A2)*データ貼り付け!$J:$J, 1), "")</f>
        <v/>
      </c>
      <c r="AF3" s="13" t="str" cm="1">
        <f t="array" ref="AF3">IF($A2&lt;&gt;"", _xlfn.AGGREGATE(14, 6, (データ貼り付け!$G:$G=TEXT(AF$1, "YYYY年MM月DD日(aaa)日報"))*(データ貼り付け!$F:$F=$A2)*データ貼り付け!$J:$J, 1), "")</f>
        <v/>
      </c>
      <c r="AG3" s="13" t="str" cm="1">
        <f t="array" ref="AG3">IF($A2&lt;&gt;"", _xlfn.AGGREGATE(14, 6, (データ貼り付け!$G:$G=TEXT(AG$1, "YYYY年MM月DD日(aaa)日報"))*(データ貼り付け!$F:$F=$A2)*データ貼り付け!$J:$J, 1), "")</f>
        <v/>
      </c>
      <c r="AH3" s="18"/>
    </row>
    <row r="4" spans="1:35" ht="15.75" customHeight="1">
      <c r="A4" s="11"/>
      <c r="B4" s="17" t="str">
        <f>IF($A2&lt;&gt;"",  "休憩時間", "")</f>
        <v/>
      </c>
      <c r="C4" s="13" t="str" cm="1">
        <f t="array" ref="C4">IF($A2&lt;&gt;"", _xlfn.AGGREGATE(14, 6, (データ貼り付け!$G:$G=TEXT(C$1, "YYYY年MM月DD日(aaa)日報"))*(データ貼り付け!$F:$F=$A2)*データ貼り付け!$K:$K, 1), "")</f>
        <v/>
      </c>
      <c r="D4" s="13" t="str" cm="1">
        <f t="array" ref="D4">IF($A2&lt;&gt;"", _xlfn.AGGREGATE(14, 6, (データ貼り付け!$G:$G=TEXT(D$1, "YYYY年MM月DD日(aaa)日報"))*(データ貼り付け!$F:$F=$A2)*データ貼り付け!$K:$K, 1), "")</f>
        <v/>
      </c>
      <c r="E4" s="13" t="str" cm="1">
        <f t="array" ref="E4">IF($A2&lt;&gt;"", _xlfn.AGGREGATE(14, 6, (データ貼り付け!$G:$G=TEXT(E$1, "YYYY年MM月DD日(aaa)日報"))*(データ貼り付け!$F:$F=$A2)*データ貼り付け!$K:$K, 1), "")</f>
        <v/>
      </c>
      <c r="F4" s="13" t="str" cm="1">
        <f t="array" ref="F4">IF($A2&lt;&gt;"", _xlfn.AGGREGATE(14, 6, (データ貼り付け!$G:$G=TEXT(F$1, "YYYY年MM月DD日(aaa)日報"))*(データ貼り付け!$F:$F=$A2)*データ貼り付け!$K:$K, 1), "")</f>
        <v/>
      </c>
      <c r="G4" s="13" t="str" cm="1">
        <f t="array" ref="G4">IF($A2&lt;&gt;"", _xlfn.AGGREGATE(14, 6, (データ貼り付け!$G:$G=TEXT(G$1, "YYYY年MM月DD日(aaa)日報"))*(データ貼り付け!$F:$F=$A2)*データ貼り付け!$K:$K, 1), "")</f>
        <v/>
      </c>
      <c r="H4" s="13" t="str" cm="1">
        <f t="array" ref="H4">IF($A2&lt;&gt;"", _xlfn.AGGREGATE(14, 6, (データ貼り付け!$G:$G=TEXT(H$1, "YYYY年MM月DD日(aaa)日報"))*(データ貼り付け!$F:$F=$A2)*データ貼り付け!$K:$K, 1), "")</f>
        <v/>
      </c>
      <c r="I4" s="13" t="str" cm="1">
        <f t="array" ref="I4">IF($A2&lt;&gt;"", _xlfn.AGGREGATE(14, 6, (データ貼り付け!$G:$G=TEXT(I$1, "YYYY年MM月DD日(aaa)日報"))*(データ貼り付け!$F:$F=$A2)*データ貼り付け!$K:$K, 1), "")</f>
        <v/>
      </c>
      <c r="J4" s="13" t="str" cm="1">
        <f t="array" ref="J4">IF($A2&lt;&gt;"", _xlfn.AGGREGATE(14, 6, (データ貼り付け!$G:$G=TEXT(J$1, "YYYY年MM月DD日(aaa)日報"))*(データ貼り付け!$F:$F=$A2)*データ貼り付け!$K:$K, 1), "")</f>
        <v/>
      </c>
      <c r="K4" s="13" t="str" cm="1">
        <f t="array" ref="K4">IF($A2&lt;&gt;"", _xlfn.AGGREGATE(14, 6, (データ貼り付け!$G:$G=TEXT(K$1, "YYYY年MM月DD日(aaa)日報"))*(データ貼り付け!$F:$F=$A2)*データ貼り付け!$K:$K, 1), "")</f>
        <v/>
      </c>
      <c r="L4" s="13" t="str" cm="1">
        <f t="array" ref="L4">IF($A2&lt;&gt;"", _xlfn.AGGREGATE(14, 6, (データ貼り付け!$G:$G=TEXT(L$1, "YYYY年MM月DD日(aaa)日報"))*(データ貼り付け!$F:$F=$A2)*データ貼り付け!$K:$K, 1), "")</f>
        <v/>
      </c>
      <c r="M4" s="13" t="str" cm="1">
        <f t="array" ref="M4">IF($A2&lt;&gt;"", _xlfn.AGGREGATE(14, 6, (データ貼り付け!$G:$G=TEXT(M$1, "YYYY年MM月DD日(aaa)日報"))*(データ貼り付け!$F:$F=$A2)*データ貼り付け!$K:$K, 1), "")</f>
        <v/>
      </c>
      <c r="N4" s="13" t="str" cm="1">
        <f t="array" ref="N4">IF($A2&lt;&gt;"", _xlfn.AGGREGATE(14, 6, (データ貼り付け!$G:$G=TEXT(N$1, "YYYY年MM月DD日(aaa)日報"))*(データ貼り付け!$F:$F=$A2)*データ貼り付け!$K:$K, 1), "")</f>
        <v/>
      </c>
      <c r="O4" s="13" t="str" cm="1">
        <f t="array" ref="O4">IF($A2&lt;&gt;"", _xlfn.AGGREGATE(14, 6, (データ貼り付け!$G:$G=TEXT(O$1, "YYYY年MM月DD日(aaa)日報"))*(データ貼り付け!$F:$F=$A2)*データ貼り付け!$K:$K, 1), "")</f>
        <v/>
      </c>
      <c r="P4" s="13" t="str" cm="1">
        <f t="array" ref="P4">IF($A2&lt;&gt;"", _xlfn.AGGREGATE(14, 6, (データ貼り付け!$G:$G=TEXT(P$1, "YYYY年MM月DD日(aaa)日報"))*(データ貼り付け!$F:$F=$A2)*データ貼り付け!$K:$K, 1), "")</f>
        <v/>
      </c>
      <c r="Q4" s="13" t="str" cm="1">
        <f t="array" ref="Q4">IF($A2&lt;&gt;"", _xlfn.AGGREGATE(14, 6, (データ貼り付け!$G:$G=TEXT(Q$1, "YYYY年MM月DD日(aaa)日報"))*(データ貼り付け!$F:$F=$A2)*データ貼り付け!$K:$K, 1), "")</f>
        <v/>
      </c>
      <c r="R4" s="13" t="str" cm="1">
        <f t="array" ref="R4">IF($A2&lt;&gt;"", _xlfn.AGGREGATE(14, 6, (データ貼り付け!$G:$G=TEXT(R$1, "YYYY年MM月DD日(aaa)日報"))*(データ貼り付け!$F:$F=$A2)*データ貼り付け!$K:$K, 1), "")</f>
        <v/>
      </c>
      <c r="S4" s="13" t="str" cm="1">
        <f t="array" ref="S4">IF($A2&lt;&gt;"", _xlfn.AGGREGATE(14, 6, (データ貼り付け!$G:$G=TEXT(S$1, "YYYY年MM月DD日(aaa)日報"))*(データ貼り付け!$F:$F=$A2)*データ貼り付け!$K:$K, 1), "")</f>
        <v/>
      </c>
      <c r="T4" s="13" t="str" cm="1">
        <f t="array" ref="T4">IF($A2&lt;&gt;"", _xlfn.AGGREGATE(14, 6, (データ貼り付け!$G:$G=TEXT(T$1, "YYYY年MM月DD日(aaa)日報"))*(データ貼り付け!$F:$F=$A2)*データ貼り付け!$K:$K, 1), "")</f>
        <v/>
      </c>
      <c r="U4" s="13" t="str" cm="1">
        <f t="array" ref="U4">IF($A2&lt;&gt;"", _xlfn.AGGREGATE(14, 6, (データ貼り付け!$G:$G=TEXT(U$1, "YYYY年MM月DD日(aaa)日報"))*(データ貼り付け!$F:$F=$A2)*データ貼り付け!$K:$K, 1), "")</f>
        <v/>
      </c>
      <c r="V4" s="13" t="str" cm="1">
        <f t="array" ref="V4">IF($A2&lt;&gt;"", _xlfn.AGGREGATE(14, 6, (データ貼り付け!$G:$G=TEXT(V$1, "YYYY年MM月DD日(aaa)日報"))*(データ貼り付け!$F:$F=$A2)*データ貼り付け!$K:$K, 1), "")</f>
        <v/>
      </c>
      <c r="W4" s="13" t="str" cm="1">
        <f t="array" ref="W4">IF($A2&lt;&gt;"", _xlfn.AGGREGATE(14, 6, (データ貼り付け!$G:$G=TEXT(W$1, "YYYY年MM月DD日(aaa)日報"))*(データ貼り付け!$F:$F=$A2)*データ貼り付け!$K:$K, 1), "")</f>
        <v/>
      </c>
      <c r="X4" s="13" t="str" cm="1">
        <f t="array" ref="X4">IF($A2&lt;&gt;"", _xlfn.AGGREGATE(14, 6, (データ貼り付け!$G:$G=TEXT(X$1, "YYYY年MM月DD日(aaa)日報"))*(データ貼り付け!$F:$F=$A2)*データ貼り付け!$K:$K, 1), "")</f>
        <v/>
      </c>
      <c r="Y4" s="13" t="str" cm="1">
        <f t="array" ref="Y4">IF($A2&lt;&gt;"", _xlfn.AGGREGATE(14, 6, (データ貼り付け!$G:$G=TEXT(Y$1, "YYYY年MM月DD日(aaa)日報"))*(データ貼り付け!$F:$F=$A2)*データ貼り付け!$K:$K, 1), "")</f>
        <v/>
      </c>
      <c r="Z4" s="13" t="str" cm="1">
        <f t="array" ref="Z4">IF($A2&lt;&gt;"", _xlfn.AGGREGATE(14, 6, (データ貼り付け!$G:$G=TEXT(Z$1, "YYYY年MM月DD日(aaa)日報"))*(データ貼り付け!$F:$F=$A2)*データ貼り付け!$K:$K, 1), "")</f>
        <v/>
      </c>
      <c r="AA4" s="13" t="str" cm="1">
        <f t="array" ref="AA4">IF($A2&lt;&gt;"", _xlfn.AGGREGATE(14, 6, (データ貼り付け!$G:$G=TEXT(AA$1, "YYYY年MM月DD日(aaa)日報"))*(データ貼り付け!$F:$F=$A2)*データ貼り付け!$K:$K, 1), "")</f>
        <v/>
      </c>
      <c r="AB4" s="13" t="str" cm="1">
        <f t="array" ref="AB4">IF($A2&lt;&gt;"", _xlfn.AGGREGATE(14, 6, (データ貼り付け!$G:$G=TEXT(AB$1, "YYYY年MM月DD日(aaa)日報"))*(データ貼り付け!$F:$F=$A2)*データ貼り付け!$K:$K, 1), "")</f>
        <v/>
      </c>
      <c r="AC4" s="13" t="str" cm="1">
        <f t="array" ref="AC4">IF($A2&lt;&gt;"", _xlfn.AGGREGATE(14, 6, (データ貼り付け!$G:$G=TEXT(AC$1, "YYYY年MM月DD日(aaa)日報"))*(データ貼り付け!$F:$F=$A2)*データ貼り付け!$K:$K, 1), "")</f>
        <v/>
      </c>
      <c r="AD4" s="13" t="str" cm="1">
        <f t="array" ref="AD4">IF($A2&lt;&gt;"", _xlfn.AGGREGATE(14, 6, (データ貼り付け!$G:$G=TEXT(AD$1, "YYYY年MM月DD日(aaa)日報"))*(データ貼り付け!$F:$F=$A2)*データ貼り付け!$K:$K, 1), "")</f>
        <v/>
      </c>
      <c r="AE4" s="13" t="str" cm="1">
        <f t="array" ref="AE4">IF($A2&lt;&gt;"", _xlfn.AGGREGATE(14, 6, (データ貼り付け!$G:$G=TEXT(AE$1, "YYYY年MM月DD日(aaa)日報"))*(データ貼り付け!$F:$F=$A2)*データ貼り付け!$K:$K, 1), "")</f>
        <v/>
      </c>
      <c r="AF4" s="13" t="str" cm="1">
        <f t="array" ref="AF4">IF($A2&lt;&gt;"", _xlfn.AGGREGATE(14, 6, (データ貼り付け!$G:$G=TEXT(AF$1, "YYYY年MM月DD日(aaa)日報"))*(データ貼り付け!$F:$F=$A2)*データ貼り付け!$K:$K, 1), "")</f>
        <v/>
      </c>
      <c r="AG4" s="13" t="str" cm="1">
        <f t="array" ref="AG4">IF($A2&lt;&gt;"", _xlfn.AGGREGATE(14, 6, (データ貼り付け!$G:$G=TEXT(AG$1, "YYYY年MM月DD日(aaa)日報"))*(データ貼り付け!$F:$F=$A2)*データ貼り付け!$K:$K, 1), "")</f>
        <v/>
      </c>
      <c r="AH4" s="18"/>
    </row>
    <row r="5" spans="1:35" ht="15.75" customHeight="1">
      <c r="A5" s="19"/>
      <c r="B5" s="20" t="str">
        <f>IF($A2&lt;&gt;"", "勤務時間", "")</f>
        <v/>
      </c>
      <c r="C5" s="13" t="str">
        <f t="shared" ref="C5:AG5" si="2">IF($A2&lt;&gt;"", MOD(C3, 1)-MOD(C2, 1)-MOD(C4, 1), "")</f>
        <v/>
      </c>
      <c r="D5" s="13" t="str">
        <f t="shared" si="2"/>
        <v/>
      </c>
      <c r="E5" s="13" t="str">
        <f t="shared" si="2"/>
        <v/>
      </c>
      <c r="F5" s="13" t="str">
        <f t="shared" si="2"/>
        <v/>
      </c>
      <c r="G5" s="13" t="str">
        <f t="shared" si="2"/>
        <v/>
      </c>
      <c r="H5" s="13" t="str">
        <f t="shared" si="2"/>
        <v/>
      </c>
      <c r="I5" s="13" t="str">
        <f t="shared" si="2"/>
        <v/>
      </c>
      <c r="J5" s="13" t="str">
        <f t="shared" si="2"/>
        <v/>
      </c>
      <c r="K5" s="13" t="str">
        <f t="shared" si="2"/>
        <v/>
      </c>
      <c r="L5" s="13" t="str">
        <f t="shared" si="2"/>
        <v/>
      </c>
      <c r="M5" s="13" t="str">
        <f t="shared" si="2"/>
        <v/>
      </c>
      <c r="N5" s="13" t="str">
        <f t="shared" si="2"/>
        <v/>
      </c>
      <c r="O5" s="13" t="str">
        <f t="shared" si="2"/>
        <v/>
      </c>
      <c r="P5" s="13" t="str">
        <f t="shared" si="2"/>
        <v/>
      </c>
      <c r="Q5" s="13" t="str">
        <f t="shared" si="2"/>
        <v/>
      </c>
      <c r="R5" s="13" t="str">
        <f t="shared" si="2"/>
        <v/>
      </c>
      <c r="S5" s="13" t="str">
        <f t="shared" si="2"/>
        <v/>
      </c>
      <c r="T5" s="13" t="str">
        <f t="shared" si="2"/>
        <v/>
      </c>
      <c r="U5" s="13" t="str">
        <f t="shared" si="2"/>
        <v/>
      </c>
      <c r="V5" s="13" t="str">
        <f t="shared" si="2"/>
        <v/>
      </c>
      <c r="W5" s="13" t="str">
        <f t="shared" si="2"/>
        <v/>
      </c>
      <c r="X5" s="13" t="str">
        <f t="shared" si="2"/>
        <v/>
      </c>
      <c r="Y5" s="13" t="str">
        <f t="shared" si="2"/>
        <v/>
      </c>
      <c r="Z5" s="13" t="str">
        <f t="shared" si="2"/>
        <v/>
      </c>
      <c r="AA5" s="13" t="str">
        <f t="shared" si="2"/>
        <v/>
      </c>
      <c r="AB5" s="13" t="str">
        <f t="shared" si="2"/>
        <v/>
      </c>
      <c r="AC5" s="13" t="str">
        <f t="shared" si="2"/>
        <v/>
      </c>
      <c r="AD5" s="13" t="str">
        <f t="shared" si="2"/>
        <v/>
      </c>
      <c r="AE5" s="13" t="str">
        <f t="shared" si="2"/>
        <v/>
      </c>
      <c r="AF5" s="13" t="str">
        <f t="shared" si="2"/>
        <v/>
      </c>
      <c r="AG5" s="13" t="str">
        <f t="shared" si="2"/>
        <v/>
      </c>
      <c r="AH5" s="21" t="str">
        <f>IF(A2&lt;&gt;"", SUM(C5:AG5), "")</f>
        <v/>
      </c>
    </row>
    <row r="6" spans="1:35" ht="15.75" customHeight="1">
      <c r="A6" s="11" t="str">
        <f>IF(INDEX(担当者一覧!$B:$B, INT((ROW()+2)/4)+1, 1)&gt;0, INDEX(担当者一覧!$B:$B, INT((ROW()+2)/4)+1, 1), "")</f>
        <v/>
      </c>
      <c r="B6" s="17" t="str">
        <f>IF($A6&lt;&gt;"", "出社時刻", "")</f>
        <v/>
      </c>
      <c r="C6" s="13" t="str" cm="1">
        <f t="array" ref="C6">IF($A6&lt;&gt;"", _xlfn.AGGREGATE(14, 6, (データ貼り付け!$G:$G=TEXT(C$1, "YYYY年MM月DD日(aaa)日報"))*(データ貼り付け!$F:$F=$A6)*データ貼り付け!$I:$I, 1), "")</f>
        <v/>
      </c>
      <c r="D6" s="13" t="str" cm="1">
        <f t="array" ref="D6">IF($A6&lt;&gt;"", _xlfn.AGGREGATE(14, 6, (データ貼り付け!$G:$G=TEXT(D$1, "YYYY年MM月DD日(aaa)日報"))*(データ貼り付け!$F:$F=$A6)*データ貼り付け!$I:$I, 1), "")</f>
        <v/>
      </c>
      <c r="E6" s="13" t="str" cm="1">
        <f t="array" ref="E6">IF($A6&lt;&gt;"", _xlfn.AGGREGATE(14, 6, (データ貼り付け!$G:$G=TEXT(E$1, "YYYY年MM月DD日(aaa)日報"))*(データ貼り付け!$F:$F=$A6)*データ貼り付け!$I:$I, 1), "")</f>
        <v/>
      </c>
      <c r="F6" s="13" t="str" cm="1">
        <f t="array" ref="F6">IF($A6&lt;&gt;"", _xlfn.AGGREGATE(14, 6, (データ貼り付け!$G:$G=TEXT(F$1, "YYYY年MM月DD日(aaa)日報"))*(データ貼り付け!$F:$F=$A6)*データ貼り付け!$I:$I, 1), "")</f>
        <v/>
      </c>
      <c r="G6" s="13" t="str" cm="1">
        <f t="array" ref="G6">IF($A6&lt;&gt;"", _xlfn.AGGREGATE(14, 6, (データ貼り付け!$G:$G=TEXT(G$1, "YYYY年MM月DD日(aaa)日報"))*(データ貼り付け!$F:$F=$A6)*データ貼り付け!$I:$I, 1), "")</f>
        <v/>
      </c>
      <c r="H6" s="13" t="str" cm="1">
        <f t="array" ref="H6">IF($A6&lt;&gt;"", _xlfn.AGGREGATE(14, 6, (データ貼り付け!$G:$G=TEXT(H$1, "YYYY年MM月DD日(aaa)日報"))*(データ貼り付け!$F:$F=$A6)*データ貼り付け!$I:$I, 1), "")</f>
        <v/>
      </c>
      <c r="I6" s="13" t="str" cm="1">
        <f t="array" ref="I6">IF($A6&lt;&gt;"", _xlfn.AGGREGATE(14, 6, (データ貼り付け!$G:$G=TEXT(I$1, "YYYY年MM月DD日(aaa)日報"))*(データ貼り付け!$F:$F=$A6)*データ貼り付け!$I:$I, 1), "")</f>
        <v/>
      </c>
      <c r="J6" s="13" t="str" cm="1">
        <f t="array" ref="J6">IF($A6&lt;&gt;"", _xlfn.AGGREGATE(14, 6, (データ貼り付け!$G:$G=TEXT(J$1, "YYYY年MM月DD日(aaa)日報"))*(データ貼り付け!$F:$F=$A6)*データ貼り付け!$I:$I, 1), "")</f>
        <v/>
      </c>
      <c r="K6" s="13" t="str" cm="1">
        <f t="array" ref="K6">IF($A6&lt;&gt;"", _xlfn.AGGREGATE(14, 6, (データ貼り付け!$G:$G=TEXT(K$1, "YYYY年MM月DD日(aaa)日報"))*(データ貼り付け!$F:$F=$A6)*データ貼り付け!$I:$I, 1), "")</f>
        <v/>
      </c>
      <c r="L6" s="13" t="str" cm="1">
        <f t="array" ref="L6">IF($A6&lt;&gt;"", _xlfn.AGGREGATE(14, 6, (データ貼り付け!$G:$G=TEXT(L$1, "YYYY年MM月DD日(aaa)日報"))*(データ貼り付け!$F:$F=$A6)*データ貼り付け!$I:$I, 1), "")</f>
        <v/>
      </c>
      <c r="M6" s="13" t="str" cm="1">
        <f t="array" ref="M6">IF($A6&lt;&gt;"", _xlfn.AGGREGATE(14, 6, (データ貼り付け!$G:$G=TEXT(M$1, "YYYY年MM月DD日(aaa)日報"))*(データ貼り付け!$F:$F=$A6)*データ貼り付け!$I:$I, 1), "")</f>
        <v/>
      </c>
      <c r="N6" s="13" t="str" cm="1">
        <f t="array" ref="N6">IF($A6&lt;&gt;"", _xlfn.AGGREGATE(14, 6, (データ貼り付け!$G:$G=TEXT(N$1, "YYYY年MM月DD日(aaa)日報"))*(データ貼り付け!$F:$F=$A6)*データ貼り付け!$I:$I, 1), "")</f>
        <v/>
      </c>
      <c r="O6" s="13" t="str" cm="1">
        <f t="array" ref="O6">IF($A6&lt;&gt;"", _xlfn.AGGREGATE(14, 6, (データ貼り付け!$G:$G=TEXT(O$1, "YYYY年MM月DD日(aaa)日報"))*(データ貼り付け!$F:$F=$A6)*データ貼り付け!$I:$I, 1), "")</f>
        <v/>
      </c>
      <c r="P6" s="13" t="str" cm="1">
        <f t="array" ref="P6">IF($A6&lt;&gt;"", _xlfn.AGGREGATE(14, 6, (データ貼り付け!$G:$G=TEXT(P$1, "YYYY年MM月DD日(aaa)日報"))*(データ貼り付け!$F:$F=$A6)*データ貼り付け!$I:$I, 1), "")</f>
        <v/>
      </c>
      <c r="Q6" s="13" t="str" cm="1">
        <f t="array" ref="Q6">IF($A6&lt;&gt;"", _xlfn.AGGREGATE(14, 6, (データ貼り付け!$G:$G=TEXT(Q$1, "YYYY年MM月DD日(aaa)日報"))*(データ貼り付け!$F:$F=$A6)*データ貼り付け!$I:$I, 1), "")</f>
        <v/>
      </c>
      <c r="R6" s="13" t="str" cm="1">
        <f t="array" ref="R6">IF($A6&lt;&gt;"", _xlfn.AGGREGATE(14, 6, (データ貼り付け!$G:$G=TEXT(R$1, "YYYY年MM月DD日(aaa)日報"))*(データ貼り付け!$F:$F=$A6)*データ貼り付け!$I:$I, 1), "")</f>
        <v/>
      </c>
      <c r="S6" s="13" t="str" cm="1">
        <f t="array" ref="S6">IF($A6&lt;&gt;"", _xlfn.AGGREGATE(14, 6, (データ貼り付け!$G:$G=TEXT(S$1, "YYYY年MM月DD日(aaa)日報"))*(データ貼り付け!$F:$F=$A6)*データ貼り付け!$I:$I, 1), "")</f>
        <v/>
      </c>
      <c r="T6" s="13" t="str" cm="1">
        <f t="array" ref="T6">IF($A6&lt;&gt;"", _xlfn.AGGREGATE(14, 6, (データ貼り付け!$G:$G=TEXT(T$1, "YYYY年MM月DD日(aaa)日報"))*(データ貼り付け!$F:$F=$A6)*データ貼り付け!$I:$I, 1), "")</f>
        <v/>
      </c>
      <c r="U6" s="13" t="str" cm="1">
        <f t="array" ref="U6">IF($A6&lt;&gt;"", _xlfn.AGGREGATE(14, 6, (データ貼り付け!$G:$G=TEXT(U$1, "YYYY年MM月DD日(aaa)日報"))*(データ貼り付け!$F:$F=$A6)*データ貼り付け!$I:$I, 1), "")</f>
        <v/>
      </c>
      <c r="V6" s="13" t="str" cm="1">
        <f t="array" ref="V6">IF($A6&lt;&gt;"", _xlfn.AGGREGATE(14, 6, (データ貼り付け!$G:$G=TEXT(V$1, "YYYY年MM月DD日(aaa)日報"))*(データ貼り付け!$F:$F=$A6)*データ貼り付け!$I:$I, 1), "")</f>
        <v/>
      </c>
      <c r="W6" s="13" t="str" cm="1">
        <f t="array" ref="W6">IF($A6&lt;&gt;"", _xlfn.AGGREGATE(14, 6, (データ貼り付け!$G:$G=TEXT(W$1, "YYYY年MM月DD日(aaa)日報"))*(データ貼り付け!$F:$F=$A6)*データ貼り付け!$I:$I, 1), "")</f>
        <v/>
      </c>
      <c r="X6" s="13" t="str" cm="1">
        <f t="array" ref="X6">IF($A6&lt;&gt;"", _xlfn.AGGREGATE(14, 6, (データ貼り付け!$G:$G=TEXT(X$1, "YYYY年MM月DD日(aaa)日報"))*(データ貼り付け!$F:$F=$A6)*データ貼り付け!$I:$I, 1), "")</f>
        <v/>
      </c>
      <c r="Y6" s="13" t="str" cm="1">
        <f t="array" ref="Y6">IF($A6&lt;&gt;"", _xlfn.AGGREGATE(14, 6, (データ貼り付け!$G:$G=TEXT(Y$1, "YYYY年MM月DD日(aaa)日報"))*(データ貼り付け!$F:$F=$A6)*データ貼り付け!$I:$I, 1), "")</f>
        <v/>
      </c>
      <c r="Z6" s="13" t="str" cm="1">
        <f t="array" ref="Z6">IF($A6&lt;&gt;"", _xlfn.AGGREGATE(14, 6, (データ貼り付け!$G:$G=TEXT(Z$1, "YYYY年MM月DD日(aaa)日報"))*(データ貼り付け!$F:$F=$A6)*データ貼り付け!$I:$I, 1), "")</f>
        <v/>
      </c>
      <c r="AA6" s="13" t="str" cm="1">
        <f t="array" ref="AA6">IF($A6&lt;&gt;"", _xlfn.AGGREGATE(14, 6, (データ貼り付け!$G:$G=TEXT(AA$1, "YYYY年MM月DD日(aaa)日報"))*(データ貼り付け!$F:$F=$A6)*データ貼り付け!$I:$I, 1), "")</f>
        <v/>
      </c>
      <c r="AB6" s="13" t="str" cm="1">
        <f t="array" ref="AB6">IF($A6&lt;&gt;"", _xlfn.AGGREGATE(14, 6, (データ貼り付け!$G:$G=TEXT(AB$1, "YYYY年MM月DD日(aaa)日報"))*(データ貼り付け!$F:$F=$A6)*データ貼り付け!$I:$I, 1), "")</f>
        <v/>
      </c>
      <c r="AC6" s="13" t="str" cm="1">
        <f t="array" ref="AC6">IF($A6&lt;&gt;"", _xlfn.AGGREGATE(14, 6, (データ貼り付け!$G:$G=TEXT(AC$1, "YYYY年MM月DD日(aaa)日報"))*(データ貼り付け!$F:$F=$A6)*データ貼り付け!$I:$I, 1), "")</f>
        <v/>
      </c>
      <c r="AD6" s="13" t="str" cm="1">
        <f t="array" ref="AD6">IF($A6&lt;&gt;"", _xlfn.AGGREGATE(14, 6, (データ貼り付け!$G:$G=TEXT(AD$1, "YYYY年MM月DD日(aaa)日報"))*(データ貼り付け!$F:$F=$A6)*データ貼り付け!$I:$I, 1), "")</f>
        <v/>
      </c>
      <c r="AE6" s="13" t="str" cm="1">
        <f t="array" ref="AE6">IF($A6&lt;&gt;"", _xlfn.AGGREGATE(14, 6, (データ貼り付け!$G:$G=TEXT(AE$1, "YYYY年MM月DD日(aaa)日報"))*(データ貼り付け!$F:$F=$A6)*データ貼り付け!$I:$I, 1), "")</f>
        <v/>
      </c>
      <c r="AF6" s="13" t="str" cm="1">
        <f t="array" ref="AF6">IF($A6&lt;&gt;"", _xlfn.AGGREGATE(14, 6, (データ貼り付け!$G:$G=TEXT(AF$1, "YYYY年MM月DD日(aaa)日報"))*(データ貼り付け!$F:$F=$A6)*データ貼り付け!$I:$I, 1), "")</f>
        <v/>
      </c>
      <c r="AG6" s="13" t="str" cm="1">
        <f t="array" ref="AG6">IF($A6&lt;&gt;"", _xlfn.AGGREGATE(14, 6, (データ貼り付け!$G:$G=TEXT(AG$1, "YYYY年MM月DD日(aaa)日報"))*(データ貼り付け!$F:$F=$A6)*データ貼り付け!$I:$I, 1), "")</f>
        <v/>
      </c>
      <c r="AH6" s="15"/>
    </row>
    <row r="7" spans="1:35" ht="15.75" customHeight="1">
      <c r="A7" s="11"/>
      <c r="B7" s="17" t="str">
        <f>IF($A6&lt;&gt;"", "退社時刻", "")</f>
        <v/>
      </c>
      <c r="C7" s="13" t="str" cm="1">
        <f t="array" ref="C7">IF($A6&lt;&gt;"", _xlfn.AGGREGATE(14, 6, (データ貼り付け!$G:$G=TEXT(C$1, "YYYY年MM月DD日(aaa)日報"))*(データ貼り付け!$F:$F=$A6)*データ貼り付け!$J:$J, 1), "")</f>
        <v/>
      </c>
      <c r="D7" s="13" t="str" cm="1">
        <f t="array" ref="D7">IF($A6&lt;&gt;"", _xlfn.AGGREGATE(14, 6, (データ貼り付け!$G:$G=TEXT(D$1, "YYYY年MM月DD日(aaa)日報"))*(データ貼り付け!$F:$F=$A6)*データ貼り付け!$J:$J, 1), "")</f>
        <v/>
      </c>
      <c r="E7" s="13" t="str" cm="1">
        <f t="array" ref="E7">IF($A6&lt;&gt;"", _xlfn.AGGREGATE(14, 6, (データ貼り付け!$G:$G=TEXT(E$1, "YYYY年MM月DD日(aaa)日報"))*(データ貼り付け!$F:$F=$A6)*データ貼り付け!$J:$J, 1), "")</f>
        <v/>
      </c>
      <c r="F7" s="13" t="str" cm="1">
        <f t="array" ref="F7">IF($A6&lt;&gt;"", _xlfn.AGGREGATE(14, 6, (データ貼り付け!$G:$G=TEXT(F$1, "YYYY年MM月DD日(aaa)日報"))*(データ貼り付け!$F:$F=$A6)*データ貼り付け!$J:$J, 1), "")</f>
        <v/>
      </c>
      <c r="G7" s="13" t="str" cm="1">
        <f t="array" ref="G7">IF($A6&lt;&gt;"", _xlfn.AGGREGATE(14, 6, (データ貼り付け!$G:$G=TEXT(G$1, "YYYY年MM月DD日(aaa)日報"))*(データ貼り付け!$F:$F=$A6)*データ貼り付け!$J:$J, 1), "")</f>
        <v/>
      </c>
      <c r="H7" s="13" t="str" cm="1">
        <f t="array" ref="H7">IF($A6&lt;&gt;"", _xlfn.AGGREGATE(14, 6, (データ貼り付け!$G:$G=TEXT(H$1, "YYYY年MM月DD日(aaa)日報"))*(データ貼り付け!$F:$F=$A6)*データ貼り付け!$J:$J, 1), "")</f>
        <v/>
      </c>
      <c r="I7" s="13" t="str" cm="1">
        <f t="array" ref="I7">IF($A6&lt;&gt;"", _xlfn.AGGREGATE(14, 6, (データ貼り付け!$G:$G=TEXT(I$1, "YYYY年MM月DD日(aaa)日報"))*(データ貼り付け!$F:$F=$A6)*データ貼り付け!$J:$J, 1), "")</f>
        <v/>
      </c>
      <c r="J7" s="13" t="str" cm="1">
        <f t="array" ref="J7">IF($A6&lt;&gt;"", _xlfn.AGGREGATE(14, 6, (データ貼り付け!$G:$G=TEXT(J$1, "YYYY年MM月DD日(aaa)日報"))*(データ貼り付け!$F:$F=$A6)*データ貼り付け!$J:$J, 1), "")</f>
        <v/>
      </c>
      <c r="K7" s="13" t="str" cm="1">
        <f t="array" ref="K7">IF($A6&lt;&gt;"", _xlfn.AGGREGATE(14, 6, (データ貼り付け!$G:$G=TEXT(K$1, "YYYY年MM月DD日(aaa)日報"))*(データ貼り付け!$F:$F=$A6)*データ貼り付け!$J:$J, 1), "")</f>
        <v/>
      </c>
      <c r="L7" s="13" t="str" cm="1">
        <f t="array" ref="L7">IF($A6&lt;&gt;"", _xlfn.AGGREGATE(14, 6, (データ貼り付け!$G:$G=TEXT(L$1, "YYYY年MM月DD日(aaa)日報"))*(データ貼り付け!$F:$F=$A6)*データ貼り付け!$J:$J, 1), "")</f>
        <v/>
      </c>
      <c r="M7" s="13" t="str" cm="1">
        <f t="array" ref="M7">IF($A6&lt;&gt;"", _xlfn.AGGREGATE(14, 6, (データ貼り付け!$G:$G=TEXT(M$1, "YYYY年MM月DD日(aaa)日報"))*(データ貼り付け!$F:$F=$A6)*データ貼り付け!$J:$J, 1), "")</f>
        <v/>
      </c>
      <c r="N7" s="13" t="str" cm="1">
        <f t="array" ref="N7">IF($A6&lt;&gt;"", _xlfn.AGGREGATE(14, 6, (データ貼り付け!$G:$G=TEXT(N$1, "YYYY年MM月DD日(aaa)日報"))*(データ貼り付け!$F:$F=$A6)*データ貼り付け!$J:$J, 1), "")</f>
        <v/>
      </c>
      <c r="O7" s="13" t="str" cm="1">
        <f t="array" ref="O7">IF($A6&lt;&gt;"", _xlfn.AGGREGATE(14, 6, (データ貼り付け!$G:$G=TEXT(O$1, "YYYY年MM月DD日(aaa)日報"))*(データ貼り付け!$F:$F=$A6)*データ貼り付け!$J:$J, 1), "")</f>
        <v/>
      </c>
      <c r="P7" s="13" t="str" cm="1">
        <f t="array" ref="P7">IF($A6&lt;&gt;"", _xlfn.AGGREGATE(14, 6, (データ貼り付け!$G:$G=TEXT(P$1, "YYYY年MM月DD日(aaa)日報"))*(データ貼り付け!$F:$F=$A6)*データ貼り付け!$J:$J, 1), "")</f>
        <v/>
      </c>
      <c r="Q7" s="13" t="str" cm="1">
        <f t="array" ref="Q7">IF($A6&lt;&gt;"", _xlfn.AGGREGATE(14, 6, (データ貼り付け!$G:$G=TEXT(Q$1, "YYYY年MM月DD日(aaa)日報"))*(データ貼り付け!$F:$F=$A6)*データ貼り付け!$J:$J, 1), "")</f>
        <v/>
      </c>
      <c r="R7" s="13" t="str" cm="1">
        <f t="array" ref="R7">IF($A6&lt;&gt;"", _xlfn.AGGREGATE(14, 6, (データ貼り付け!$G:$G=TEXT(R$1, "YYYY年MM月DD日(aaa)日報"))*(データ貼り付け!$F:$F=$A6)*データ貼り付け!$J:$J, 1), "")</f>
        <v/>
      </c>
      <c r="S7" s="13" t="str" cm="1">
        <f t="array" ref="S7">IF($A6&lt;&gt;"", _xlfn.AGGREGATE(14, 6, (データ貼り付け!$G:$G=TEXT(S$1, "YYYY年MM月DD日(aaa)日報"))*(データ貼り付け!$F:$F=$A6)*データ貼り付け!$J:$J, 1), "")</f>
        <v/>
      </c>
      <c r="T7" s="13" t="str" cm="1">
        <f t="array" ref="T7">IF($A6&lt;&gt;"", _xlfn.AGGREGATE(14, 6, (データ貼り付け!$G:$G=TEXT(T$1, "YYYY年MM月DD日(aaa)日報"))*(データ貼り付け!$F:$F=$A6)*データ貼り付け!$J:$J, 1), "")</f>
        <v/>
      </c>
      <c r="U7" s="13" t="str" cm="1">
        <f t="array" ref="U7">IF($A6&lt;&gt;"", _xlfn.AGGREGATE(14, 6, (データ貼り付け!$G:$G=TEXT(U$1, "YYYY年MM月DD日(aaa)日報"))*(データ貼り付け!$F:$F=$A6)*データ貼り付け!$J:$J, 1), "")</f>
        <v/>
      </c>
      <c r="V7" s="13" t="str" cm="1">
        <f t="array" ref="V7">IF($A6&lt;&gt;"", _xlfn.AGGREGATE(14, 6, (データ貼り付け!$G:$G=TEXT(V$1, "YYYY年MM月DD日(aaa)日報"))*(データ貼り付け!$F:$F=$A6)*データ貼り付け!$J:$J, 1), "")</f>
        <v/>
      </c>
      <c r="W7" s="13" t="str" cm="1">
        <f t="array" ref="W7">IF($A6&lt;&gt;"", _xlfn.AGGREGATE(14, 6, (データ貼り付け!$G:$G=TEXT(W$1, "YYYY年MM月DD日(aaa)日報"))*(データ貼り付け!$F:$F=$A6)*データ貼り付け!$J:$J, 1), "")</f>
        <v/>
      </c>
      <c r="X7" s="13" t="str" cm="1">
        <f t="array" ref="X7">IF($A6&lt;&gt;"", _xlfn.AGGREGATE(14, 6, (データ貼り付け!$G:$G=TEXT(X$1, "YYYY年MM月DD日(aaa)日報"))*(データ貼り付け!$F:$F=$A6)*データ貼り付け!$J:$J, 1), "")</f>
        <v/>
      </c>
      <c r="Y7" s="13" t="str" cm="1">
        <f t="array" ref="Y7">IF($A6&lt;&gt;"", _xlfn.AGGREGATE(14, 6, (データ貼り付け!$G:$G=TEXT(Y$1, "YYYY年MM月DD日(aaa)日報"))*(データ貼り付け!$F:$F=$A6)*データ貼り付け!$J:$J, 1), "")</f>
        <v/>
      </c>
      <c r="Z7" s="13" t="str" cm="1">
        <f t="array" ref="Z7">IF($A6&lt;&gt;"", _xlfn.AGGREGATE(14, 6, (データ貼り付け!$G:$G=TEXT(Z$1, "YYYY年MM月DD日(aaa)日報"))*(データ貼り付け!$F:$F=$A6)*データ貼り付け!$J:$J, 1), "")</f>
        <v/>
      </c>
      <c r="AA7" s="13" t="str" cm="1">
        <f t="array" ref="AA7">IF($A6&lt;&gt;"", _xlfn.AGGREGATE(14, 6, (データ貼り付け!$G:$G=TEXT(AA$1, "YYYY年MM月DD日(aaa)日報"))*(データ貼り付け!$F:$F=$A6)*データ貼り付け!$J:$J, 1), "")</f>
        <v/>
      </c>
      <c r="AB7" s="13" t="str" cm="1">
        <f t="array" ref="AB7">IF($A6&lt;&gt;"", _xlfn.AGGREGATE(14, 6, (データ貼り付け!$G:$G=TEXT(AB$1, "YYYY年MM月DD日(aaa)日報"))*(データ貼り付け!$F:$F=$A6)*データ貼り付け!$J:$J, 1), "")</f>
        <v/>
      </c>
      <c r="AC7" s="13" t="str" cm="1">
        <f t="array" ref="AC7">IF($A6&lt;&gt;"", _xlfn.AGGREGATE(14, 6, (データ貼り付け!$G:$G=TEXT(AC$1, "YYYY年MM月DD日(aaa)日報"))*(データ貼り付け!$F:$F=$A6)*データ貼り付け!$J:$J, 1), "")</f>
        <v/>
      </c>
      <c r="AD7" s="13" t="str" cm="1">
        <f t="array" ref="AD7">IF($A6&lt;&gt;"", _xlfn.AGGREGATE(14, 6, (データ貼り付け!$G:$G=TEXT(AD$1, "YYYY年MM月DD日(aaa)日報"))*(データ貼り付け!$F:$F=$A6)*データ貼り付け!$J:$J, 1), "")</f>
        <v/>
      </c>
      <c r="AE7" s="13" t="str" cm="1">
        <f t="array" ref="AE7">IF($A6&lt;&gt;"", _xlfn.AGGREGATE(14, 6, (データ貼り付け!$G:$G=TEXT(AE$1, "YYYY年MM月DD日(aaa)日報"))*(データ貼り付け!$F:$F=$A6)*データ貼り付け!$J:$J, 1), "")</f>
        <v/>
      </c>
      <c r="AF7" s="13" t="str" cm="1">
        <f t="array" ref="AF7">IF($A6&lt;&gt;"", _xlfn.AGGREGATE(14, 6, (データ貼り付け!$G:$G=TEXT(AF$1, "YYYY年MM月DD日(aaa)日報"))*(データ貼り付け!$F:$F=$A6)*データ貼り付け!$J:$J, 1), "")</f>
        <v/>
      </c>
      <c r="AG7" s="13" t="str" cm="1">
        <f t="array" ref="AG7">IF($A6&lt;&gt;"", _xlfn.AGGREGATE(14, 6, (データ貼り付け!$G:$G=TEXT(AG$1, "YYYY年MM月DD日(aaa)日報"))*(データ貼り付け!$F:$F=$A6)*データ貼り付け!$J:$J, 1), "")</f>
        <v/>
      </c>
      <c r="AH7" s="18"/>
    </row>
    <row r="8" spans="1:35" ht="15.75" customHeight="1">
      <c r="A8" s="11"/>
      <c r="B8" s="17" t="str">
        <f>IF($A6&lt;&gt;"",  "休憩時間", "")</f>
        <v/>
      </c>
      <c r="C8" s="13" t="str" cm="1">
        <f t="array" ref="C8">IF($A6&lt;&gt;"", _xlfn.AGGREGATE(14, 6, (データ貼り付け!$G:$G=TEXT(C$1, "YYYY年MM月DD日(aaa)日報"))*(データ貼り付け!$F:$F=$A6)*データ貼り付け!$K:$K, 1), "")</f>
        <v/>
      </c>
      <c r="D8" s="13" t="str" cm="1">
        <f t="array" ref="D8">IF($A6&lt;&gt;"", _xlfn.AGGREGATE(14, 6, (データ貼り付け!$G:$G=TEXT(D$1, "YYYY年MM月DD日(aaa)日報"))*(データ貼り付け!$F:$F=$A6)*データ貼り付け!$K:$K, 1), "")</f>
        <v/>
      </c>
      <c r="E8" s="13" t="str" cm="1">
        <f t="array" ref="E8">IF($A6&lt;&gt;"", _xlfn.AGGREGATE(14, 6, (データ貼り付け!$G:$G=TEXT(E$1, "YYYY年MM月DD日(aaa)日報"))*(データ貼り付け!$F:$F=$A6)*データ貼り付け!$K:$K, 1), "")</f>
        <v/>
      </c>
      <c r="F8" s="13" t="str" cm="1">
        <f t="array" ref="F8">IF($A6&lt;&gt;"", _xlfn.AGGREGATE(14, 6, (データ貼り付け!$G:$G=TEXT(F$1, "YYYY年MM月DD日(aaa)日報"))*(データ貼り付け!$F:$F=$A6)*データ貼り付け!$K:$K, 1), "")</f>
        <v/>
      </c>
      <c r="G8" s="13" t="str" cm="1">
        <f t="array" ref="G8">IF($A6&lt;&gt;"", _xlfn.AGGREGATE(14, 6, (データ貼り付け!$G:$G=TEXT(G$1, "YYYY年MM月DD日(aaa)日報"))*(データ貼り付け!$F:$F=$A6)*データ貼り付け!$K:$K, 1), "")</f>
        <v/>
      </c>
      <c r="H8" s="13" t="str" cm="1">
        <f t="array" ref="H8">IF($A6&lt;&gt;"", _xlfn.AGGREGATE(14, 6, (データ貼り付け!$G:$G=TEXT(H$1, "YYYY年MM月DD日(aaa)日報"))*(データ貼り付け!$F:$F=$A6)*データ貼り付け!$K:$K, 1), "")</f>
        <v/>
      </c>
      <c r="I8" s="13" t="str" cm="1">
        <f t="array" ref="I8">IF($A6&lt;&gt;"", _xlfn.AGGREGATE(14, 6, (データ貼り付け!$G:$G=TEXT(I$1, "YYYY年MM月DD日(aaa)日報"))*(データ貼り付け!$F:$F=$A6)*データ貼り付け!$K:$K, 1), "")</f>
        <v/>
      </c>
      <c r="J8" s="13" t="str" cm="1">
        <f t="array" ref="J8">IF($A6&lt;&gt;"", _xlfn.AGGREGATE(14, 6, (データ貼り付け!$G:$G=TEXT(J$1, "YYYY年MM月DD日(aaa)日報"))*(データ貼り付け!$F:$F=$A6)*データ貼り付け!$K:$K, 1), "")</f>
        <v/>
      </c>
      <c r="K8" s="13" t="str" cm="1">
        <f t="array" ref="K8">IF($A6&lt;&gt;"", _xlfn.AGGREGATE(14, 6, (データ貼り付け!$G:$G=TEXT(K$1, "YYYY年MM月DD日(aaa)日報"))*(データ貼り付け!$F:$F=$A6)*データ貼り付け!$K:$K, 1), "")</f>
        <v/>
      </c>
      <c r="L8" s="13" t="str" cm="1">
        <f t="array" ref="L8">IF($A6&lt;&gt;"", _xlfn.AGGREGATE(14, 6, (データ貼り付け!$G:$G=TEXT(L$1, "YYYY年MM月DD日(aaa)日報"))*(データ貼り付け!$F:$F=$A6)*データ貼り付け!$K:$K, 1), "")</f>
        <v/>
      </c>
      <c r="M8" s="13" t="str" cm="1">
        <f t="array" ref="M8">IF($A6&lt;&gt;"", _xlfn.AGGREGATE(14, 6, (データ貼り付け!$G:$G=TEXT(M$1, "YYYY年MM月DD日(aaa)日報"))*(データ貼り付け!$F:$F=$A6)*データ貼り付け!$K:$K, 1), "")</f>
        <v/>
      </c>
      <c r="N8" s="13" t="str" cm="1">
        <f t="array" ref="N8">IF($A6&lt;&gt;"", _xlfn.AGGREGATE(14, 6, (データ貼り付け!$G:$G=TEXT(N$1, "YYYY年MM月DD日(aaa)日報"))*(データ貼り付け!$F:$F=$A6)*データ貼り付け!$K:$K, 1), "")</f>
        <v/>
      </c>
      <c r="O8" s="13" t="str" cm="1">
        <f t="array" ref="O8">IF($A6&lt;&gt;"", _xlfn.AGGREGATE(14, 6, (データ貼り付け!$G:$G=TEXT(O$1, "YYYY年MM月DD日(aaa)日報"))*(データ貼り付け!$F:$F=$A6)*データ貼り付け!$K:$K, 1), "")</f>
        <v/>
      </c>
      <c r="P8" s="13" t="str" cm="1">
        <f t="array" ref="P8">IF($A6&lt;&gt;"", _xlfn.AGGREGATE(14, 6, (データ貼り付け!$G:$G=TEXT(P$1, "YYYY年MM月DD日(aaa)日報"))*(データ貼り付け!$F:$F=$A6)*データ貼り付け!$K:$K, 1), "")</f>
        <v/>
      </c>
      <c r="Q8" s="13" t="str" cm="1">
        <f t="array" ref="Q8">IF($A6&lt;&gt;"", _xlfn.AGGREGATE(14, 6, (データ貼り付け!$G:$G=TEXT(Q$1, "YYYY年MM月DD日(aaa)日報"))*(データ貼り付け!$F:$F=$A6)*データ貼り付け!$K:$K, 1), "")</f>
        <v/>
      </c>
      <c r="R8" s="13" t="str" cm="1">
        <f t="array" ref="R8">IF($A6&lt;&gt;"", _xlfn.AGGREGATE(14, 6, (データ貼り付け!$G:$G=TEXT(R$1, "YYYY年MM月DD日(aaa)日報"))*(データ貼り付け!$F:$F=$A6)*データ貼り付け!$K:$K, 1), "")</f>
        <v/>
      </c>
      <c r="S8" s="13" t="str" cm="1">
        <f t="array" ref="S8">IF($A6&lt;&gt;"", _xlfn.AGGREGATE(14, 6, (データ貼り付け!$G:$G=TEXT(S$1, "YYYY年MM月DD日(aaa)日報"))*(データ貼り付け!$F:$F=$A6)*データ貼り付け!$K:$K, 1), "")</f>
        <v/>
      </c>
      <c r="T8" s="13" t="str" cm="1">
        <f t="array" ref="T8">IF($A6&lt;&gt;"", _xlfn.AGGREGATE(14, 6, (データ貼り付け!$G:$G=TEXT(T$1, "YYYY年MM月DD日(aaa)日報"))*(データ貼り付け!$F:$F=$A6)*データ貼り付け!$K:$K, 1), "")</f>
        <v/>
      </c>
      <c r="U8" s="13" t="str" cm="1">
        <f t="array" ref="U8">IF($A6&lt;&gt;"", _xlfn.AGGREGATE(14, 6, (データ貼り付け!$G:$G=TEXT(U$1, "YYYY年MM月DD日(aaa)日報"))*(データ貼り付け!$F:$F=$A6)*データ貼り付け!$K:$K, 1), "")</f>
        <v/>
      </c>
      <c r="V8" s="13" t="str" cm="1">
        <f t="array" ref="V8">IF($A6&lt;&gt;"", _xlfn.AGGREGATE(14, 6, (データ貼り付け!$G:$G=TEXT(V$1, "YYYY年MM月DD日(aaa)日報"))*(データ貼り付け!$F:$F=$A6)*データ貼り付け!$K:$K, 1), "")</f>
        <v/>
      </c>
      <c r="W8" s="13" t="str" cm="1">
        <f t="array" ref="W8">IF($A6&lt;&gt;"", _xlfn.AGGREGATE(14, 6, (データ貼り付け!$G:$G=TEXT(W$1, "YYYY年MM月DD日(aaa)日報"))*(データ貼り付け!$F:$F=$A6)*データ貼り付け!$K:$K, 1), "")</f>
        <v/>
      </c>
      <c r="X8" s="13" t="str" cm="1">
        <f t="array" ref="X8">IF($A6&lt;&gt;"", _xlfn.AGGREGATE(14, 6, (データ貼り付け!$G:$G=TEXT(X$1, "YYYY年MM月DD日(aaa)日報"))*(データ貼り付け!$F:$F=$A6)*データ貼り付け!$K:$K, 1), "")</f>
        <v/>
      </c>
      <c r="Y8" s="13" t="str" cm="1">
        <f t="array" ref="Y8">IF($A6&lt;&gt;"", _xlfn.AGGREGATE(14, 6, (データ貼り付け!$G:$G=TEXT(Y$1, "YYYY年MM月DD日(aaa)日報"))*(データ貼り付け!$F:$F=$A6)*データ貼り付け!$K:$K, 1), "")</f>
        <v/>
      </c>
      <c r="Z8" s="13" t="str" cm="1">
        <f t="array" ref="Z8">IF($A6&lt;&gt;"", _xlfn.AGGREGATE(14, 6, (データ貼り付け!$G:$G=TEXT(Z$1, "YYYY年MM月DD日(aaa)日報"))*(データ貼り付け!$F:$F=$A6)*データ貼り付け!$K:$K, 1), "")</f>
        <v/>
      </c>
      <c r="AA8" s="13" t="str" cm="1">
        <f t="array" ref="AA8">IF($A6&lt;&gt;"", _xlfn.AGGREGATE(14, 6, (データ貼り付け!$G:$G=TEXT(AA$1, "YYYY年MM月DD日(aaa)日報"))*(データ貼り付け!$F:$F=$A6)*データ貼り付け!$K:$K, 1), "")</f>
        <v/>
      </c>
      <c r="AB8" s="13" t="str" cm="1">
        <f t="array" ref="AB8">IF($A6&lt;&gt;"", _xlfn.AGGREGATE(14, 6, (データ貼り付け!$G:$G=TEXT(AB$1, "YYYY年MM月DD日(aaa)日報"))*(データ貼り付け!$F:$F=$A6)*データ貼り付け!$K:$K, 1), "")</f>
        <v/>
      </c>
      <c r="AC8" s="13" t="str" cm="1">
        <f t="array" ref="AC8">IF($A6&lt;&gt;"", _xlfn.AGGREGATE(14, 6, (データ貼り付け!$G:$G=TEXT(AC$1, "YYYY年MM月DD日(aaa)日報"))*(データ貼り付け!$F:$F=$A6)*データ貼り付け!$K:$K, 1), "")</f>
        <v/>
      </c>
      <c r="AD8" s="13" t="str" cm="1">
        <f t="array" ref="AD8">IF($A6&lt;&gt;"", _xlfn.AGGREGATE(14, 6, (データ貼り付け!$G:$G=TEXT(AD$1, "YYYY年MM月DD日(aaa)日報"))*(データ貼り付け!$F:$F=$A6)*データ貼り付け!$K:$K, 1), "")</f>
        <v/>
      </c>
      <c r="AE8" s="13" t="str" cm="1">
        <f t="array" ref="AE8">IF($A6&lt;&gt;"", _xlfn.AGGREGATE(14, 6, (データ貼り付け!$G:$G=TEXT(AE$1, "YYYY年MM月DD日(aaa)日報"))*(データ貼り付け!$F:$F=$A6)*データ貼り付け!$K:$K, 1), "")</f>
        <v/>
      </c>
      <c r="AF8" s="13" t="str" cm="1">
        <f t="array" ref="AF8">IF($A6&lt;&gt;"", _xlfn.AGGREGATE(14, 6, (データ貼り付け!$G:$G=TEXT(AF$1, "YYYY年MM月DD日(aaa)日報"))*(データ貼り付け!$F:$F=$A6)*データ貼り付け!$K:$K, 1), "")</f>
        <v/>
      </c>
      <c r="AG8" s="13" t="str" cm="1">
        <f t="array" ref="AG8">IF($A6&lt;&gt;"", _xlfn.AGGREGATE(14, 6, (データ貼り付け!$G:$G=TEXT(AG$1, "YYYY年MM月DD日(aaa)日報"))*(データ貼り付け!$F:$F=$A6)*データ貼り付け!$K:$K, 1), "")</f>
        <v/>
      </c>
      <c r="AH8" s="18"/>
    </row>
    <row r="9" spans="1:35" ht="15.75" customHeight="1">
      <c r="A9" s="19"/>
      <c r="B9" s="20" t="str">
        <f>IF($A6&lt;&gt;"", "勤務時間", "")</f>
        <v/>
      </c>
      <c r="C9" s="13" t="str">
        <f t="shared" ref="C9:AG9" si="3">IF($A6&lt;&gt;"", MOD(C7, 1)-MOD(C6, 1)-MOD(C8, 1), "")</f>
        <v/>
      </c>
      <c r="D9" s="13" t="str">
        <f t="shared" si="3"/>
        <v/>
      </c>
      <c r="E9" s="13" t="str">
        <f t="shared" si="3"/>
        <v/>
      </c>
      <c r="F9" s="13" t="str">
        <f t="shared" si="3"/>
        <v/>
      </c>
      <c r="G9" s="13" t="str">
        <f t="shared" si="3"/>
        <v/>
      </c>
      <c r="H9" s="13" t="str">
        <f t="shared" si="3"/>
        <v/>
      </c>
      <c r="I9" s="13" t="str">
        <f t="shared" si="3"/>
        <v/>
      </c>
      <c r="J9" s="13" t="str">
        <f t="shared" si="3"/>
        <v/>
      </c>
      <c r="K9" s="13" t="str">
        <f t="shared" si="3"/>
        <v/>
      </c>
      <c r="L9" s="13" t="str">
        <f t="shared" si="3"/>
        <v/>
      </c>
      <c r="M9" s="13" t="str">
        <f t="shared" si="3"/>
        <v/>
      </c>
      <c r="N9" s="13" t="str">
        <f t="shared" si="3"/>
        <v/>
      </c>
      <c r="O9" s="13" t="str">
        <f t="shared" si="3"/>
        <v/>
      </c>
      <c r="P9" s="13" t="str">
        <f t="shared" si="3"/>
        <v/>
      </c>
      <c r="Q9" s="13" t="str">
        <f t="shared" si="3"/>
        <v/>
      </c>
      <c r="R9" s="13" t="str">
        <f t="shared" si="3"/>
        <v/>
      </c>
      <c r="S9" s="13" t="str">
        <f t="shared" si="3"/>
        <v/>
      </c>
      <c r="T9" s="13" t="str">
        <f t="shared" si="3"/>
        <v/>
      </c>
      <c r="U9" s="13" t="str">
        <f t="shared" si="3"/>
        <v/>
      </c>
      <c r="V9" s="13" t="str">
        <f t="shared" si="3"/>
        <v/>
      </c>
      <c r="W9" s="13" t="str">
        <f t="shared" si="3"/>
        <v/>
      </c>
      <c r="X9" s="13" t="str">
        <f t="shared" si="3"/>
        <v/>
      </c>
      <c r="Y9" s="13" t="str">
        <f t="shared" si="3"/>
        <v/>
      </c>
      <c r="Z9" s="13" t="str">
        <f t="shared" si="3"/>
        <v/>
      </c>
      <c r="AA9" s="13" t="str">
        <f t="shared" si="3"/>
        <v/>
      </c>
      <c r="AB9" s="13" t="str">
        <f t="shared" si="3"/>
        <v/>
      </c>
      <c r="AC9" s="13" t="str">
        <f t="shared" si="3"/>
        <v/>
      </c>
      <c r="AD9" s="13" t="str">
        <f t="shared" si="3"/>
        <v/>
      </c>
      <c r="AE9" s="13" t="str">
        <f t="shared" si="3"/>
        <v/>
      </c>
      <c r="AF9" s="13" t="str">
        <f t="shared" si="3"/>
        <v/>
      </c>
      <c r="AG9" s="13" t="str">
        <f t="shared" si="3"/>
        <v/>
      </c>
      <c r="AH9" s="21" t="str">
        <f>IF(A6&lt;&gt;"", SUM(C9:AG9), "")</f>
        <v/>
      </c>
    </row>
    <row r="10" spans="1:35" ht="15.75" customHeight="1">
      <c r="A10" s="11" t="str">
        <f>IF(INDEX(担当者一覧!$B:$B, INT((ROW()+2)/4)+1, 1)&gt;0, INDEX(担当者一覧!$B:$B, INT((ROW()+2)/4)+1, 1), "")</f>
        <v/>
      </c>
      <c r="B10" s="17" t="str">
        <f>IF($A10&lt;&gt;"", "出社時刻", "")</f>
        <v/>
      </c>
      <c r="C10" s="13" t="str" cm="1">
        <f t="array" ref="C10">IF($A10&lt;&gt;"", _xlfn.AGGREGATE(14, 6, (データ貼り付け!$G:$G=TEXT(C$1, "YYYY年MM月DD日(aaa)日報"))*(データ貼り付け!$F:$F=$A10)*データ貼り付け!$I:$I, 1), "")</f>
        <v/>
      </c>
      <c r="D10" s="13" t="str" cm="1">
        <f t="array" ref="D10">IF($A10&lt;&gt;"", _xlfn.AGGREGATE(14, 6, (データ貼り付け!$G:$G=TEXT(D$1, "YYYY年MM月DD日(aaa)日報"))*(データ貼り付け!$F:$F=$A10)*データ貼り付け!$I:$I, 1), "")</f>
        <v/>
      </c>
      <c r="E10" s="13" t="str" cm="1">
        <f t="array" ref="E10">IF($A10&lt;&gt;"", _xlfn.AGGREGATE(14, 6, (データ貼り付け!$G:$G=TEXT(E$1, "YYYY年MM月DD日(aaa)日報"))*(データ貼り付け!$F:$F=$A10)*データ貼り付け!$I:$I, 1), "")</f>
        <v/>
      </c>
      <c r="F10" s="13" t="str" cm="1">
        <f t="array" ref="F10">IF($A10&lt;&gt;"", _xlfn.AGGREGATE(14, 6, (データ貼り付け!$G:$G=TEXT(F$1, "YYYY年MM月DD日(aaa)日報"))*(データ貼り付け!$F:$F=$A10)*データ貼り付け!$I:$I, 1), "")</f>
        <v/>
      </c>
      <c r="G10" s="13" t="str" cm="1">
        <f t="array" ref="G10">IF($A10&lt;&gt;"", _xlfn.AGGREGATE(14, 6, (データ貼り付け!$G:$G=TEXT(G$1, "YYYY年MM月DD日(aaa)日報"))*(データ貼り付け!$F:$F=$A10)*データ貼り付け!$I:$I, 1), "")</f>
        <v/>
      </c>
      <c r="H10" s="13" t="str" cm="1">
        <f t="array" ref="H10">IF($A10&lt;&gt;"", _xlfn.AGGREGATE(14, 6, (データ貼り付け!$G:$G=TEXT(H$1, "YYYY年MM月DD日(aaa)日報"))*(データ貼り付け!$F:$F=$A10)*データ貼り付け!$I:$I, 1), "")</f>
        <v/>
      </c>
      <c r="I10" s="13" t="str" cm="1">
        <f t="array" ref="I10">IF($A10&lt;&gt;"", _xlfn.AGGREGATE(14, 6, (データ貼り付け!$G:$G=TEXT(I$1, "YYYY年MM月DD日(aaa)日報"))*(データ貼り付け!$F:$F=$A10)*データ貼り付け!$I:$I, 1), "")</f>
        <v/>
      </c>
      <c r="J10" s="13" t="str" cm="1">
        <f t="array" ref="J10">IF($A10&lt;&gt;"", _xlfn.AGGREGATE(14, 6, (データ貼り付け!$G:$G=TEXT(J$1, "YYYY年MM月DD日(aaa)日報"))*(データ貼り付け!$F:$F=$A10)*データ貼り付け!$I:$I, 1), "")</f>
        <v/>
      </c>
      <c r="K10" s="13" t="str" cm="1">
        <f t="array" ref="K10">IF($A10&lt;&gt;"", _xlfn.AGGREGATE(14, 6, (データ貼り付け!$G:$G=TEXT(K$1, "YYYY年MM月DD日(aaa)日報"))*(データ貼り付け!$F:$F=$A10)*データ貼り付け!$I:$I, 1), "")</f>
        <v/>
      </c>
      <c r="L10" s="13" t="str" cm="1">
        <f t="array" ref="L10">IF($A10&lt;&gt;"", _xlfn.AGGREGATE(14, 6, (データ貼り付け!$G:$G=TEXT(L$1, "YYYY年MM月DD日(aaa)日報"))*(データ貼り付け!$F:$F=$A10)*データ貼り付け!$I:$I, 1), "")</f>
        <v/>
      </c>
      <c r="M10" s="13" t="str" cm="1">
        <f t="array" ref="M10">IF($A10&lt;&gt;"", _xlfn.AGGREGATE(14, 6, (データ貼り付け!$G:$G=TEXT(M$1, "YYYY年MM月DD日(aaa)日報"))*(データ貼り付け!$F:$F=$A10)*データ貼り付け!$I:$I, 1), "")</f>
        <v/>
      </c>
      <c r="N10" s="13" t="str" cm="1">
        <f t="array" ref="N10">IF($A10&lt;&gt;"", _xlfn.AGGREGATE(14, 6, (データ貼り付け!$G:$G=TEXT(N$1, "YYYY年MM月DD日(aaa)日報"))*(データ貼り付け!$F:$F=$A10)*データ貼り付け!$I:$I, 1), "")</f>
        <v/>
      </c>
      <c r="O10" s="13" t="str" cm="1">
        <f t="array" ref="O10">IF($A10&lt;&gt;"", _xlfn.AGGREGATE(14, 6, (データ貼り付け!$G:$G=TEXT(O$1, "YYYY年MM月DD日(aaa)日報"))*(データ貼り付け!$F:$F=$A10)*データ貼り付け!$I:$I, 1), "")</f>
        <v/>
      </c>
      <c r="P10" s="13" t="str" cm="1">
        <f t="array" ref="P10">IF($A10&lt;&gt;"", _xlfn.AGGREGATE(14, 6, (データ貼り付け!$G:$G=TEXT(P$1, "YYYY年MM月DD日(aaa)日報"))*(データ貼り付け!$F:$F=$A10)*データ貼り付け!$I:$I, 1), "")</f>
        <v/>
      </c>
      <c r="Q10" s="13" t="str" cm="1">
        <f t="array" ref="Q10">IF($A10&lt;&gt;"", _xlfn.AGGREGATE(14, 6, (データ貼り付け!$G:$G=TEXT(Q$1, "YYYY年MM月DD日(aaa)日報"))*(データ貼り付け!$F:$F=$A10)*データ貼り付け!$I:$I, 1), "")</f>
        <v/>
      </c>
      <c r="R10" s="13" t="str" cm="1">
        <f t="array" ref="R10">IF($A10&lt;&gt;"", _xlfn.AGGREGATE(14, 6, (データ貼り付け!$G:$G=TEXT(R$1, "YYYY年MM月DD日(aaa)日報"))*(データ貼り付け!$F:$F=$A10)*データ貼り付け!$I:$I, 1), "")</f>
        <v/>
      </c>
      <c r="S10" s="13" t="str" cm="1">
        <f t="array" ref="S10">IF($A10&lt;&gt;"", _xlfn.AGGREGATE(14, 6, (データ貼り付け!$G:$G=TEXT(S$1, "YYYY年MM月DD日(aaa)日報"))*(データ貼り付け!$F:$F=$A10)*データ貼り付け!$I:$I, 1), "")</f>
        <v/>
      </c>
      <c r="T10" s="13" t="str" cm="1">
        <f t="array" ref="T10">IF($A10&lt;&gt;"", _xlfn.AGGREGATE(14, 6, (データ貼り付け!$G:$G=TEXT(T$1, "YYYY年MM月DD日(aaa)日報"))*(データ貼り付け!$F:$F=$A10)*データ貼り付け!$I:$I, 1), "")</f>
        <v/>
      </c>
      <c r="U10" s="13" t="str" cm="1">
        <f t="array" ref="U10">IF($A10&lt;&gt;"", _xlfn.AGGREGATE(14, 6, (データ貼り付け!$G:$G=TEXT(U$1, "YYYY年MM月DD日(aaa)日報"))*(データ貼り付け!$F:$F=$A10)*データ貼り付け!$I:$I, 1), "")</f>
        <v/>
      </c>
      <c r="V10" s="13" t="str" cm="1">
        <f t="array" ref="V10">IF($A10&lt;&gt;"", _xlfn.AGGREGATE(14, 6, (データ貼り付け!$G:$G=TEXT(V$1, "YYYY年MM月DD日(aaa)日報"))*(データ貼り付け!$F:$F=$A10)*データ貼り付け!$I:$I, 1), "")</f>
        <v/>
      </c>
      <c r="W10" s="13" t="str" cm="1">
        <f t="array" ref="W10">IF($A10&lt;&gt;"", _xlfn.AGGREGATE(14, 6, (データ貼り付け!$G:$G=TEXT(W$1, "YYYY年MM月DD日(aaa)日報"))*(データ貼り付け!$F:$F=$A10)*データ貼り付け!$I:$I, 1), "")</f>
        <v/>
      </c>
      <c r="X10" s="13" t="str" cm="1">
        <f t="array" ref="X10">IF($A10&lt;&gt;"", _xlfn.AGGREGATE(14, 6, (データ貼り付け!$G:$G=TEXT(X$1, "YYYY年MM月DD日(aaa)日報"))*(データ貼り付け!$F:$F=$A10)*データ貼り付け!$I:$I, 1), "")</f>
        <v/>
      </c>
      <c r="Y10" s="13" t="str" cm="1">
        <f t="array" ref="Y10">IF($A10&lt;&gt;"", _xlfn.AGGREGATE(14, 6, (データ貼り付け!$G:$G=TEXT(Y$1, "YYYY年MM月DD日(aaa)日報"))*(データ貼り付け!$F:$F=$A10)*データ貼り付け!$I:$I, 1), "")</f>
        <v/>
      </c>
      <c r="Z10" s="13" t="str" cm="1">
        <f t="array" ref="Z10">IF($A10&lt;&gt;"", _xlfn.AGGREGATE(14, 6, (データ貼り付け!$G:$G=TEXT(Z$1, "YYYY年MM月DD日(aaa)日報"))*(データ貼り付け!$F:$F=$A10)*データ貼り付け!$I:$I, 1), "")</f>
        <v/>
      </c>
      <c r="AA10" s="13" t="str" cm="1">
        <f t="array" ref="AA10">IF($A10&lt;&gt;"", _xlfn.AGGREGATE(14, 6, (データ貼り付け!$G:$G=TEXT(AA$1, "YYYY年MM月DD日(aaa)日報"))*(データ貼り付け!$F:$F=$A10)*データ貼り付け!$I:$I, 1), "")</f>
        <v/>
      </c>
      <c r="AB10" s="13" t="str" cm="1">
        <f t="array" ref="AB10">IF($A10&lt;&gt;"", _xlfn.AGGREGATE(14, 6, (データ貼り付け!$G:$G=TEXT(AB$1, "YYYY年MM月DD日(aaa)日報"))*(データ貼り付け!$F:$F=$A10)*データ貼り付け!$I:$I, 1), "")</f>
        <v/>
      </c>
      <c r="AC10" s="13" t="str" cm="1">
        <f t="array" ref="AC10">IF($A10&lt;&gt;"", _xlfn.AGGREGATE(14, 6, (データ貼り付け!$G:$G=TEXT(AC$1, "YYYY年MM月DD日(aaa)日報"))*(データ貼り付け!$F:$F=$A10)*データ貼り付け!$I:$I, 1), "")</f>
        <v/>
      </c>
      <c r="AD10" s="13" t="str" cm="1">
        <f t="array" ref="AD10">IF($A10&lt;&gt;"", _xlfn.AGGREGATE(14, 6, (データ貼り付け!$G:$G=TEXT(AD$1, "YYYY年MM月DD日(aaa)日報"))*(データ貼り付け!$F:$F=$A10)*データ貼り付け!$I:$I, 1), "")</f>
        <v/>
      </c>
      <c r="AE10" s="13" t="str" cm="1">
        <f t="array" ref="AE10">IF($A10&lt;&gt;"", _xlfn.AGGREGATE(14, 6, (データ貼り付け!$G:$G=TEXT(AE$1, "YYYY年MM月DD日(aaa)日報"))*(データ貼り付け!$F:$F=$A10)*データ貼り付け!$I:$I, 1), "")</f>
        <v/>
      </c>
      <c r="AF10" s="13" t="str" cm="1">
        <f t="array" ref="AF10">IF($A10&lt;&gt;"", _xlfn.AGGREGATE(14, 6, (データ貼り付け!$G:$G=TEXT(AF$1, "YYYY年MM月DD日(aaa)日報"))*(データ貼り付け!$F:$F=$A10)*データ貼り付け!$I:$I, 1), "")</f>
        <v/>
      </c>
      <c r="AG10" s="13" t="str" cm="1">
        <f t="array" ref="AG10">IF($A10&lt;&gt;"", _xlfn.AGGREGATE(14, 6, (データ貼り付け!$G:$G=TEXT(AG$1, "YYYY年MM月DD日(aaa)日報"))*(データ貼り付け!$F:$F=$A10)*データ貼り付け!$I:$I, 1), "")</f>
        <v/>
      </c>
      <c r="AH10" s="15"/>
    </row>
    <row r="11" spans="1:35" ht="15.75" customHeight="1">
      <c r="A11" s="11"/>
      <c r="B11" s="17" t="str">
        <f>IF($A10&lt;&gt;"", "退社時刻", "")</f>
        <v/>
      </c>
      <c r="C11" s="13" t="str" cm="1">
        <f t="array" ref="C11">IF($A10&lt;&gt;"", _xlfn.AGGREGATE(14, 6, (データ貼り付け!$G:$G=TEXT(C$1, "YYYY年MM月DD日(aaa)日報"))*(データ貼り付け!$F:$F=$A10)*データ貼り付け!$J:$J, 1), "")</f>
        <v/>
      </c>
      <c r="D11" s="13" t="str" cm="1">
        <f t="array" ref="D11">IF($A10&lt;&gt;"", _xlfn.AGGREGATE(14, 6, (データ貼り付け!$G:$G=TEXT(D$1, "YYYY年MM月DD日(aaa)日報"))*(データ貼り付け!$F:$F=$A10)*データ貼り付け!$J:$J, 1), "")</f>
        <v/>
      </c>
      <c r="E11" s="13" t="str" cm="1">
        <f t="array" ref="E11">IF($A10&lt;&gt;"", _xlfn.AGGREGATE(14, 6, (データ貼り付け!$G:$G=TEXT(E$1, "YYYY年MM月DD日(aaa)日報"))*(データ貼り付け!$F:$F=$A10)*データ貼り付け!$J:$J, 1), "")</f>
        <v/>
      </c>
      <c r="F11" s="13" t="str" cm="1">
        <f t="array" ref="F11">IF($A10&lt;&gt;"", _xlfn.AGGREGATE(14, 6, (データ貼り付け!$G:$G=TEXT(F$1, "YYYY年MM月DD日(aaa)日報"))*(データ貼り付け!$F:$F=$A10)*データ貼り付け!$J:$J, 1), "")</f>
        <v/>
      </c>
      <c r="G11" s="13" t="str" cm="1">
        <f t="array" ref="G11">IF($A10&lt;&gt;"", _xlfn.AGGREGATE(14, 6, (データ貼り付け!$G:$G=TEXT(G$1, "YYYY年MM月DD日(aaa)日報"))*(データ貼り付け!$F:$F=$A10)*データ貼り付け!$J:$J, 1), "")</f>
        <v/>
      </c>
      <c r="H11" s="13" t="str" cm="1">
        <f t="array" ref="H11">IF($A10&lt;&gt;"", _xlfn.AGGREGATE(14, 6, (データ貼り付け!$G:$G=TEXT(H$1, "YYYY年MM月DD日(aaa)日報"))*(データ貼り付け!$F:$F=$A10)*データ貼り付け!$J:$J, 1), "")</f>
        <v/>
      </c>
      <c r="I11" s="13" t="str" cm="1">
        <f t="array" ref="I11">IF($A10&lt;&gt;"", _xlfn.AGGREGATE(14, 6, (データ貼り付け!$G:$G=TEXT(I$1, "YYYY年MM月DD日(aaa)日報"))*(データ貼り付け!$F:$F=$A10)*データ貼り付け!$J:$J, 1), "")</f>
        <v/>
      </c>
      <c r="J11" s="13" t="str" cm="1">
        <f t="array" ref="J11">IF($A10&lt;&gt;"", _xlfn.AGGREGATE(14, 6, (データ貼り付け!$G:$G=TEXT(J$1, "YYYY年MM月DD日(aaa)日報"))*(データ貼り付け!$F:$F=$A10)*データ貼り付け!$J:$J, 1), "")</f>
        <v/>
      </c>
      <c r="K11" s="13" t="str" cm="1">
        <f t="array" ref="K11">IF($A10&lt;&gt;"", _xlfn.AGGREGATE(14, 6, (データ貼り付け!$G:$G=TEXT(K$1, "YYYY年MM月DD日(aaa)日報"))*(データ貼り付け!$F:$F=$A10)*データ貼り付け!$J:$J, 1), "")</f>
        <v/>
      </c>
      <c r="L11" s="13" t="str" cm="1">
        <f t="array" ref="L11">IF($A10&lt;&gt;"", _xlfn.AGGREGATE(14, 6, (データ貼り付け!$G:$G=TEXT(L$1, "YYYY年MM月DD日(aaa)日報"))*(データ貼り付け!$F:$F=$A10)*データ貼り付け!$J:$J, 1), "")</f>
        <v/>
      </c>
      <c r="M11" s="13" t="str" cm="1">
        <f t="array" ref="M11">IF($A10&lt;&gt;"", _xlfn.AGGREGATE(14, 6, (データ貼り付け!$G:$G=TEXT(M$1, "YYYY年MM月DD日(aaa)日報"))*(データ貼り付け!$F:$F=$A10)*データ貼り付け!$J:$J, 1), "")</f>
        <v/>
      </c>
      <c r="N11" s="13" t="str" cm="1">
        <f t="array" ref="N11">IF($A10&lt;&gt;"", _xlfn.AGGREGATE(14, 6, (データ貼り付け!$G:$G=TEXT(N$1, "YYYY年MM月DD日(aaa)日報"))*(データ貼り付け!$F:$F=$A10)*データ貼り付け!$J:$J, 1), "")</f>
        <v/>
      </c>
      <c r="O11" s="13" t="str" cm="1">
        <f t="array" ref="O11">IF($A10&lt;&gt;"", _xlfn.AGGREGATE(14, 6, (データ貼り付け!$G:$G=TEXT(O$1, "YYYY年MM月DD日(aaa)日報"))*(データ貼り付け!$F:$F=$A10)*データ貼り付け!$J:$J, 1), "")</f>
        <v/>
      </c>
      <c r="P11" s="13" t="str" cm="1">
        <f t="array" ref="P11">IF($A10&lt;&gt;"", _xlfn.AGGREGATE(14, 6, (データ貼り付け!$G:$G=TEXT(P$1, "YYYY年MM月DD日(aaa)日報"))*(データ貼り付け!$F:$F=$A10)*データ貼り付け!$J:$J, 1), "")</f>
        <v/>
      </c>
      <c r="Q11" s="13" t="str" cm="1">
        <f t="array" ref="Q11">IF($A10&lt;&gt;"", _xlfn.AGGREGATE(14, 6, (データ貼り付け!$G:$G=TEXT(Q$1, "YYYY年MM月DD日(aaa)日報"))*(データ貼り付け!$F:$F=$A10)*データ貼り付け!$J:$J, 1), "")</f>
        <v/>
      </c>
      <c r="R11" s="13" t="str" cm="1">
        <f t="array" ref="R11">IF($A10&lt;&gt;"", _xlfn.AGGREGATE(14, 6, (データ貼り付け!$G:$G=TEXT(R$1, "YYYY年MM月DD日(aaa)日報"))*(データ貼り付け!$F:$F=$A10)*データ貼り付け!$J:$J, 1), "")</f>
        <v/>
      </c>
      <c r="S11" s="13" t="str" cm="1">
        <f t="array" ref="S11">IF($A10&lt;&gt;"", _xlfn.AGGREGATE(14, 6, (データ貼り付け!$G:$G=TEXT(S$1, "YYYY年MM月DD日(aaa)日報"))*(データ貼り付け!$F:$F=$A10)*データ貼り付け!$J:$J, 1), "")</f>
        <v/>
      </c>
      <c r="T11" s="13" t="str" cm="1">
        <f t="array" ref="T11">IF($A10&lt;&gt;"", _xlfn.AGGREGATE(14, 6, (データ貼り付け!$G:$G=TEXT(T$1, "YYYY年MM月DD日(aaa)日報"))*(データ貼り付け!$F:$F=$A10)*データ貼り付け!$J:$J, 1), "")</f>
        <v/>
      </c>
      <c r="U11" s="13" t="str" cm="1">
        <f t="array" ref="U11">IF($A10&lt;&gt;"", _xlfn.AGGREGATE(14, 6, (データ貼り付け!$G:$G=TEXT(U$1, "YYYY年MM月DD日(aaa)日報"))*(データ貼り付け!$F:$F=$A10)*データ貼り付け!$J:$J, 1), "")</f>
        <v/>
      </c>
      <c r="V11" s="13" t="str" cm="1">
        <f t="array" ref="V11">IF($A10&lt;&gt;"", _xlfn.AGGREGATE(14, 6, (データ貼り付け!$G:$G=TEXT(V$1, "YYYY年MM月DD日(aaa)日報"))*(データ貼り付け!$F:$F=$A10)*データ貼り付け!$J:$J, 1), "")</f>
        <v/>
      </c>
      <c r="W11" s="13" t="str" cm="1">
        <f t="array" ref="W11">IF($A10&lt;&gt;"", _xlfn.AGGREGATE(14, 6, (データ貼り付け!$G:$G=TEXT(W$1, "YYYY年MM月DD日(aaa)日報"))*(データ貼り付け!$F:$F=$A10)*データ貼り付け!$J:$J, 1), "")</f>
        <v/>
      </c>
      <c r="X11" s="13" t="str" cm="1">
        <f t="array" ref="X11">IF($A10&lt;&gt;"", _xlfn.AGGREGATE(14, 6, (データ貼り付け!$G:$G=TEXT(X$1, "YYYY年MM月DD日(aaa)日報"))*(データ貼り付け!$F:$F=$A10)*データ貼り付け!$J:$J, 1), "")</f>
        <v/>
      </c>
      <c r="Y11" s="13" t="str" cm="1">
        <f t="array" ref="Y11">IF($A10&lt;&gt;"", _xlfn.AGGREGATE(14, 6, (データ貼り付け!$G:$G=TEXT(Y$1, "YYYY年MM月DD日(aaa)日報"))*(データ貼り付け!$F:$F=$A10)*データ貼り付け!$J:$J, 1), "")</f>
        <v/>
      </c>
      <c r="Z11" s="13" t="str" cm="1">
        <f t="array" ref="Z11">IF($A10&lt;&gt;"", _xlfn.AGGREGATE(14, 6, (データ貼り付け!$G:$G=TEXT(Z$1, "YYYY年MM月DD日(aaa)日報"))*(データ貼り付け!$F:$F=$A10)*データ貼り付け!$J:$J, 1), "")</f>
        <v/>
      </c>
      <c r="AA11" s="13" t="str" cm="1">
        <f t="array" ref="AA11">IF($A10&lt;&gt;"", _xlfn.AGGREGATE(14, 6, (データ貼り付け!$G:$G=TEXT(AA$1, "YYYY年MM月DD日(aaa)日報"))*(データ貼り付け!$F:$F=$A10)*データ貼り付け!$J:$J, 1), "")</f>
        <v/>
      </c>
      <c r="AB11" s="13" t="str" cm="1">
        <f t="array" ref="AB11">IF($A10&lt;&gt;"", _xlfn.AGGREGATE(14, 6, (データ貼り付け!$G:$G=TEXT(AB$1, "YYYY年MM月DD日(aaa)日報"))*(データ貼り付け!$F:$F=$A10)*データ貼り付け!$J:$J, 1), "")</f>
        <v/>
      </c>
      <c r="AC11" s="13" t="str" cm="1">
        <f t="array" ref="AC11">IF($A10&lt;&gt;"", _xlfn.AGGREGATE(14, 6, (データ貼り付け!$G:$G=TEXT(AC$1, "YYYY年MM月DD日(aaa)日報"))*(データ貼り付け!$F:$F=$A10)*データ貼り付け!$J:$J, 1), "")</f>
        <v/>
      </c>
      <c r="AD11" s="13" t="str" cm="1">
        <f t="array" ref="AD11">IF($A10&lt;&gt;"", _xlfn.AGGREGATE(14, 6, (データ貼り付け!$G:$G=TEXT(AD$1, "YYYY年MM月DD日(aaa)日報"))*(データ貼り付け!$F:$F=$A10)*データ貼り付け!$J:$J, 1), "")</f>
        <v/>
      </c>
      <c r="AE11" s="13" t="str" cm="1">
        <f t="array" ref="AE11">IF($A10&lt;&gt;"", _xlfn.AGGREGATE(14, 6, (データ貼り付け!$G:$G=TEXT(AE$1, "YYYY年MM月DD日(aaa)日報"))*(データ貼り付け!$F:$F=$A10)*データ貼り付け!$J:$J, 1), "")</f>
        <v/>
      </c>
      <c r="AF11" s="13" t="str" cm="1">
        <f t="array" ref="AF11">IF($A10&lt;&gt;"", _xlfn.AGGREGATE(14, 6, (データ貼り付け!$G:$G=TEXT(AF$1, "YYYY年MM月DD日(aaa)日報"))*(データ貼り付け!$F:$F=$A10)*データ貼り付け!$J:$J, 1), "")</f>
        <v/>
      </c>
      <c r="AG11" s="13" t="str" cm="1">
        <f t="array" ref="AG11">IF($A10&lt;&gt;"", _xlfn.AGGREGATE(14, 6, (データ貼り付け!$G:$G=TEXT(AG$1, "YYYY年MM月DD日(aaa)日報"))*(データ貼り付け!$F:$F=$A10)*データ貼り付け!$J:$J, 1), "")</f>
        <v/>
      </c>
      <c r="AH11" s="18"/>
    </row>
    <row r="12" spans="1:35" ht="15.75" customHeight="1">
      <c r="A12" s="11"/>
      <c r="B12" s="17" t="str">
        <f>IF($A10&lt;&gt;"",  "休憩時間", "")</f>
        <v/>
      </c>
      <c r="C12" s="13" t="str" cm="1">
        <f t="array" ref="C12">IF($A10&lt;&gt;"", _xlfn.AGGREGATE(14, 6, (データ貼り付け!$G:$G=TEXT(C$1, "YYYY年MM月DD日(aaa)日報"))*(データ貼り付け!$F:$F=$A10)*データ貼り付け!$K:$K, 1), "")</f>
        <v/>
      </c>
      <c r="D12" s="13" t="str" cm="1">
        <f t="array" ref="D12">IF($A10&lt;&gt;"", _xlfn.AGGREGATE(14, 6, (データ貼り付け!$G:$G=TEXT(D$1, "YYYY年MM月DD日(aaa)日報"))*(データ貼り付け!$F:$F=$A10)*データ貼り付け!$K:$K, 1), "")</f>
        <v/>
      </c>
      <c r="E12" s="13" t="str" cm="1">
        <f t="array" ref="E12">IF($A10&lt;&gt;"", _xlfn.AGGREGATE(14, 6, (データ貼り付け!$G:$G=TEXT(E$1, "YYYY年MM月DD日(aaa)日報"))*(データ貼り付け!$F:$F=$A10)*データ貼り付け!$K:$K, 1), "")</f>
        <v/>
      </c>
      <c r="F12" s="13" t="str" cm="1">
        <f t="array" ref="F12">IF($A10&lt;&gt;"", _xlfn.AGGREGATE(14, 6, (データ貼り付け!$G:$G=TEXT(F$1, "YYYY年MM月DD日(aaa)日報"))*(データ貼り付け!$F:$F=$A10)*データ貼り付け!$K:$K, 1), "")</f>
        <v/>
      </c>
      <c r="G12" s="13" t="str" cm="1">
        <f t="array" ref="G12">IF($A10&lt;&gt;"", _xlfn.AGGREGATE(14, 6, (データ貼り付け!$G:$G=TEXT(G$1, "YYYY年MM月DD日(aaa)日報"))*(データ貼り付け!$F:$F=$A10)*データ貼り付け!$K:$K, 1), "")</f>
        <v/>
      </c>
      <c r="H12" s="13" t="str" cm="1">
        <f t="array" ref="H12">IF($A10&lt;&gt;"", _xlfn.AGGREGATE(14, 6, (データ貼り付け!$G:$G=TEXT(H$1, "YYYY年MM月DD日(aaa)日報"))*(データ貼り付け!$F:$F=$A10)*データ貼り付け!$K:$K, 1), "")</f>
        <v/>
      </c>
      <c r="I12" s="13" t="str" cm="1">
        <f t="array" ref="I12">IF($A10&lt;&gt;"", _xlfn.AGGREGATE(14, 6, (データ貼り付け!$G:$G=TEXT(I$1, "YYYY年MM月DD日(aaa)日報"))*(データ貼り付け!$F:$F=$A10)*データ貼り付け!$K:$K, 1), "")</f>
        <v/>
      </c>
      <c r="J12" s="13" t="str" cm="1">
        <f t="array" ref="J12">IF($A10&lt;&gt;"", _xlfn.AGGREGATE(14, 6, (データ貼り付け!$G:$G=TEXT(J$1, "YYYY年MM月DD日(aaa)日報"))*(データ貼り付け!$F:$F=$A10)*データ貼り付け!$K:$K, 1), "")</f>
        <v/>
      </c>
      <c r="K12" s="13" t="str" cm="1">
        <f t="array" ref="K12">IF($A10&lt;&gt;"", _xlfn.AGGREGATE(14, 6, (データ貼り付け!$G:$G=TEXT(K$1, "YYYY年MM月DD日(aaa)日報"))*(データ貼り付け!$F:$F=$A10)*データ貼り付け!$K:$K, 1), "")</f>
        <v/>
      </c>
      <c r="L12" s="13" t="str" cm="1">
        <f t="array" ref="L12">IF($A10&lt;&gt;"", _xlfn.AGGREGATE(14, 6, (データ貼り付け!$G:$G=TEXT(L$1, "YYYY年MM月DD日(aaa)日報"))*(データ貼り付け!$F:$F=$A10)*データ貼り付け!$K:$K, 1), "")</f>
        <v/>
      </c>
      <c r="M12" s="13" t="str" cm="1">
        <f t="array" ref="M12">IF($A10&lt;&gt;"", _xlfn.AGGREGATE(14, 6, (データ貼り付け!$G:$G=TEXT(M$1, "YYYY年MM月DD日(aaa)日報"))*(データ貼り付け!$F:$F=$A10)*データ貼り付け!$K:$K, 1), "")</f>
        <v/>
      </c>
      <c r="N12" s="13" t="str" cm="1">
        <f t="array" ref="N12">IF($A10&lt;&gt;"", _xlfn.AGGREGATE(14, 6, (データ貼り付け!$G:$G=TEXT(N$1, "YYYY年MM月DD日(aaa)日報"))*(データ貼り付け!$F:$F=$A10)*データ貼り付け!$K:$K, 1), "")</f>
        <v/>
      </c>
      <c r="O12" s="13" t="str" cm="1">
        <f t="array" ref="O12">IF($A10&lt;&gt;"", _xlfn.AGGREGATE(14, 6, (データ貼り付け!$G:$G=TEXT(O$1, "YYYY年MM月DD日(aaa)日報"))*(データ貼り付け!$F:$F=$A10)*データ貼り付け!$K:$K, 1), "")</f>
        <v/>
      </c>
      <c r="P12" s="13" t="str" cm="1">
        <f t="array" ref="P12">IF($A10&lt;&gt;"", _xlfn.AGGREGATE(14, 6, (データ貼り付け!$G:$G=TEXT(P$1, "YYYY年MM月DD日(aaa)日報"))*(データ貼り付け!$F:$F=$A10)*データ貼り付け!$K:$K, 1), "")</f>
        <v/>
      </c>
      <c r="Q12" s="13" t="str" cm="1">
        <f t="array" ref="Q12">IF($A10&lt;&gt;"", _xlfn.AGGREGATE(14, 6, (データ貼り付け!$G:$G=TEXT(Q$1, "YYYY年MM月DD日(aaa)日報"))*(データ貼り付け!$F:$F=$A10)*データ貼り付け!$K:$K, 1), "")</f>
        <v/>
      </c>
      <c r="R12" s="13" t="str" cm="1">
        <f t="array" ref="R12">IF($A10&lt;&gt;"", _xlfn.AGGREGATE(14, 6, (データ貼り付け!$G:$G=TEXT(R$1, "YYYY年MM月DD日(aaa)日報"))*(データ貼り付け!$F:$F=$A10)*データ貼り付け!$K:$K, 1), "")</f>
        <v/>
      </c>
      <c r="S12" s="13" t="str" cm="1">
        <f t="array" ref="S12">IF($A10&lt;&gt;"", _xlfn.AGGREGATE(14, 6, (データ貼り付け!$G:$G=TEXT(S$1, "YYYY年MM月DD日(aaa)日報"))*(データ貼り付け!$F:$F=$A10)*データ貼り付け!$K:$K, 1), "")</f>
        <v/>
      </c>
      <c r="T12" s="13" t="str" cm="1">
        <f t="array" ref="T12">IF($A10&lt;&gt;"", _xlfn.AGGREGATE(14, 6, (データ貼り付け!$G:$G=TEXT(T$1, "YYYY年MM月DD日(aaa)日報"))*(データ貼り付け!$F:$F=$A10)*データ貼り付け!$K:$K, 1), "")</f>
        <v/>
      </c>
      <c r="U12" s="13" t="str" cm="1">
        <f t="array" ref="U12">IF($A10&lt;&gt;"", _xlfn.AGGREGATE(14, 6, (データ貼り付け!$G:$G=TEXT(U$1, "YYYY年MM月DD日(aaa)日報"))*(データ貼り付け!$F:$F=$A10)*データ貼り付け!$K:$K, 1), "")</f>
        <v/>
      </c>
      <c r="V12" s="13" t="str" cm="1">
        <f t="array" ref="V12">IF($A10&lt;&gt;"", _xlfn.AGGREGATE(14, 6, (データ貼り付け!$G:$G=TEXT(V$1, "YYYY年MM月DD日(aaa)日報"))*(データ貼り付け!$F:$F=$A10)*データ貼り付け!$K:$K, 1), "")</f>
        <v/>
      </c>
      <c r="W12" s="13" t="str" cm="1">
        <f t="array" ref="W12">IF($A10&lt;&gt;"", _xlfn.AGGREGATE(14, 6, (データ貼り付け!$G:$G=TEXT(W$1, "YYYY年MM月DD日(aaa)日報"))*(データ貼り付け!$F:$F=$A10)*データ貼り付け!$K:$K, 1), "")</f>
        <v/>
      </c>
      <c r="X12" s="13" t="str" cm="1">
        <f t="array" ref="X12">IF($A10&lt;&gt;"", _xlfn.AGGREGATE(14, 6, (データ貼り付け!$G:$G=TEXT(X$1, "YYYY年MM月DD日(aaa)日報"))*(データ貼り付け!$F:$F=$A10)*データ貼り付け!$K:$K, 1), "")</f>
        <v/>
      </c>
      <c r="Y12" s="13" t="str" cm="1">
        <f t="array" ref="Y12">IF($A10&lt;&gt;"", _xlfn.AGGREGATE(14, 6, (データ貼り付け!$G:$G=TEXT(Y$1, "YYYY年MM月DD日(aaa)日報"))*(データ貼り付け!$F:$F=$A10)*データ貼り付け!$K:$K, 1), "")</f>
        <v/>
      </c>
      <c r="Z12" s="13" t="str" cm="1">
        <f t="array" ref="Z12">IF($A10&lt;&gt;"", _xlfn.AGGREGATE(14, 6, (データ貼り付け!$G:$G=TEXT(Z$1, "YYYY年MM月DD日(aaa)日報"))*(データ貼り付け!$F:$F=$A10)*データ貼り付け!$K:$K, 1), "")</f>
        <v/>
      </c>
      <c r="AA12" s="13" t="str" cm="1">
        <f t="array" ref="AA12">IF($A10&lt;&gt;"", _xlfn.AGGREGATE(14, 6, (データ貼り付け!$G:$G=TEXT(AA$1, "YYYY年MM月DD日(aaa)日報"))*(データ貼り付け!$F:$F=$A10)*データ貼り付け!$K:$K, 1), "")</f>
        <v/>
      </c>
      <c r="AB12" s="13" t="str" cm="1">
        <f t="array" ref="AB12">IF($A10&lt;&gt;"", _xlfn.AGGREGATE(14, 6, (データ貼り付け!$G:$G=TEXT(AB$1, "YYYY年MM月DD日(aaa)日報"))*(データ貼り付け!$F:$F=$A10)*データ貼り付け!$K:$K, 1), "")</f>
        <v/>
      </c>
      <c r="AC12" s="13" t="str" cm="1">
        <f t="array" ref="AC12">IF($A10&lt;&gt;"", _xlfn.AGGREGATE(14, 6, (データ貼り付け!$G:$G=TEXT(AC$1, "YYYY年MM月DD日(aaa)日報"))*(データ貼り付け!$F:$F=$A10)*データ貼り付け!$K:$K, 1), "")</f>
        <v/>
      </c>
      <c r="AD12" s="13" t="str" cm="1">
        <f t="array" ref="AD12">IF($A10&lt;&gt;"", _xlfn.AGGREGATE(14, 6, (データ貼り付け!$G:$G=TEXT(AD$1, "YYYY年MM月DD日(aaa)日報"))*(データ貼り付け!$F:$F=$A10)*データ貼り付け!$K:$K, 1), "")</f>
        <v/>
      </c>
      <c r="AE12" s="13" t="str" cm="1">
        <f t="array" ref="AE12">IF($A10&lt;&gt;"", _xlfn.AGGREGATE(14, 6, (データ貼り付け!$G:$G=TEXT(AE$1, "YYYY年MM月DD日(aaa)日報"))*(データ貼り付け!$F:$F=$A10)*データ貼り付け!$K:$K, 1), "")</f>
        <v/>
      </c>
      <c r="AF12" s="13" t="str" cm="1">
        <f t="array" ref="AF12">IF($A10&lt;&gt;"", _xlfn.AGGREGATE(14, 6, (データ貼り付け!$G:$G=TEXT(AF$1, "YYYY年MM月DD日(aaa)日報"))*(データ貼り付け!$F:$F=$A10)*データ貼り付け!$K:$K, 1), "")</f>
        <v/>
      </c>
      <c r="AG12" s="13" t="str" cm="1">
        <f t="array" ref="AG12">IF($A10&lt;&gt;"", _xlfn.AGGREGATE(14, 6, (データ貼り付け!$G:$G=TEXT(AG$1, "YYYY年MM月DD日(aaa)日報"))*(データ貼り付け!$F:$F=$A10)*データ貼り付け!$K:$K, 1), "")</f>
        <v/>
      </c>
      <c r="AH12" s="18"/>
    </row>
    <row r="13" spans="1:35" ht="15.75" customHeight="1">
      <c r="A13" s="19"/>
      <c r="B13" s="20" t="str">
        <f>IF($A10&lt;&gt;"", "勤務時間", "")</f>
        <v/>
      </c>
      <c r="C13" s="13" t="str">
        <f t="shared" ref="C13:AG13" si="4">IF($A10&lt;&gt;"", MOD(C11, 1)-MOD(C10, 1)-MOD(C12, 1), "")</f>
        <v/>
      </c>
      <c r="D13" s="13" t="str">
        <f t="shared" si="4"/>
        <v/>
      </c>
      <c r="E13" s="13" t="str">
        <f t="shared" si="4"/>
        <v/>
      </c>
      <c r="F13" s="13" t="str">
        <f t="shared" si="4"/>
        <v/>
      </c>
      <c r="G13" s="13" t="str">
        <f t="shared" si="4"/>
        <v/>
      </c>
      <c r="H13" s="13" t="str">
        <f t="shared" si="4"/>
        <v/>
      </c>
      <c r="I13" s="13" t="str">
        <f t="shared" si="4"/>
        <v/>
      </c>
      <c r="J13" s="13" t="str">
        <f t="shared" si="4"/>
        <v/>
      </c>
      <c r="K13" s="13" t="str">
        <f t="shared" si="4"/>
        <v/>
      </c>
      <c r="L13" s="13" t="str">
        <f t="shared" si="4"/>
        <v/>
      </c>
      <c r="M13" s="13" t="str">
        <f t="shared" si="4"/>
        <v/>
      </c>
      <c r="N13" s="13" t="str">
        <f t="shared" si="4"/>
        <v/>
      </c>
      <c r="O13" s="13" t="str">
        <f t="shared" si="4"/>
        <v/>
      </c>
      <c r="P13" s="13" t="str">
        <f t="shared" si="4"/>
        <v/>
      </c>
      <c r="Q13" s="13" t="str">
        <f t="shared" si="4"/>
        <v/>
      </c>
      <c r="R13" s="13" t="str">
        <f t="shared" si="4"/>
        <v/>
      </c>
      <c r="S13" s="13" t="str">
        <f t="shared" si="4"/>
        <v/>
      </c>
      <c r="T13" s="13" t="str">
        <f t="shared" si="4"/>
        <v/>
      </c>
      <c r="U13" s="13" t="str">
        <f t="shared" si="4"/>
        <v/>
      </c>
      <c r="V13" s="13" t="str">
        <f t="shared" si="4"/>
        <v/>
      </c>
      <c r="W13" s="13" t="str">
        <f t="shared" si="4"/>
        <v/>
      </c>
      <c r="X13" s="13" t="str">
        <f t="shared" si="4"/>
        <v/>
      </c>
      <c r="Y13" s="13" t="str">
        <f t="shared" si="4"/>
        <v/>
      </c>
      <c r="Z13" s="13" t="str">
        <f t="shared" si="4"/>
        <v/>
      </c>
      <c r="AA13" s="13" t="str">
        <f t="shared" si="4"/>
        <v/>
      </c>
      <c r="AB13" s="13" t="str">
        <f t="shared" si="4"/>
        <v/>
      </c>
      <c r="AC13" s="13" t="str">
        <f t="shared" si="4"/>
        <v/>
      </c>
      <c r="AD13" s="13" t="str">
        <f t="shared" si="4"/>
        <v/>
      </c>
      <c r="AE13" s="13" t="str">
        <f t="shared" si="4"/>
        <v/>
      </c>
      <c r="AF13" s="13" t="str">
        <f t="shared" si="4"/>
        <v/>
      </c>
      <c r="AG13" s="13" t="str">
        <f t="shared" si="4"/>
        <v/>
      </c>
      <c r="AH13" s="21" t="str">
        <f>IF(A10&lt;&gt;"", SUM(C13:AG13), "")</f>
        <v/>
      </c>
    </row>
    <row r="14" spans="1:35" ht="15.75" customHeight="1">
      <c r="A14" s="11" t="str">
        <f>IF(INDEX(担当者一覧!$B:$B, INT((ROW()+2)/4)+1, 1)&gt;0, INDEX(担当者一覧!$B:$B, INT((ROW()+2)/4)+1, 1), "")</f>
        <v/>
      </c>
      <c r="B14" s="17" t="str">
        <f>IF($A14&lt;&gt;"", "出社時刻", "")</f>
        <v/>
      </c>
      <c r="C14" s="13" t="str" cm="1">
        <f t="array" ref="C14">IF($A14&lt;&gt;"", _xlfn.AGGREGATE(14, 6, (データ貼り付け!$G:$G=TEXT(C$1, "YYYY年MM月DD日(aaa)日報"))*(データ貼り付け!$F:$F=$A14)*データ貼り付け!$I:$I, 1), "")</f>
        <v/>
      </c>
      <c r="D14" s="13" t="str" cm="1">
        <f t="array" ref="D14">IF($A14&lt;&gt;"", _xlfn.AGGREGATE(14, 6, (データ貼り付け!$G:$G=TEXT(D$1, "YYYY年MM月DD日(aaa)日報"))*(データ貼り付け!$F:$F=$A14)*データ貼り付け!$I:$I, 1), "")</f>
        <v/>
      </c>
      <c r="E14" s="13" t="str" cm="1">
        <f t="array" ref="E14">IF($A14&lt;&gt;"", _xlfn.AGGREGATE(14, 6, (データ貼り付け!$G:$G=TEXT(E$1, "YYYY年MM月DD日(aaa)日報"))*(データ貼り付け!$F:$F=$A14)*データ貼り付け!$I:$I, 1), "")</f>
        <v/>
      </c>
      <c r="F14" s="13" t="str" cm="1">
        <f t="array" ref="F14">IF($A14&lt;&gt;"", _xlfn.AGGREGATE(14, 6, (データ貼り付け!$G:$G=TEXT(F$1, "YYYY年MM月DD日(aaa)日報"))*(データ貼り付け!$F:$F=$A14)*データ貼り付け!$I:$I, 1), "")</f>
        <v/>
      </c>
      <c r="G14" s="13" t="str" cm="1">
        <f t="array" ref="G14">IF($A14&lt;&gt;"", _xlfn.AGGREGATE(14, 6, (データ貼り付け!$G:$G=TEXT(G$1, "YYYY年MM月DD日(aaa)日報"))*(データ貼り付け!$F:$F=$A14)*データ貼り付け!$I:$I, 1), "")</f>
        <v/>
      </c>
      <c r="H14" s="13" t="str" cm="1">
        <f t="array" ref="H14">IF($A14&lt;&gt;"", _xlfn.AGGREGATE(14, 6, (データ貼り付け!$G:$G=TEXT(H$1, "YYYY年MM月DD日(aaa)日報"))*(データ貼り付け!$F:$F=$A14)*データ貼り付け!$I:$I, 1), "")</f>
        <v/>
      </c>
      <c r="I14" s="13" t="str" cm="1">
        <f t="array" ref="I14">IF($A14&lt;&gt;"", _xlfn.AGGREGATE(14, 6, (データ貼り付け!$G:$G=TEXT(I$1, "YYYY年MM月DD日(aaa)日報"))*(データ貼り付け!$F:$F=$A14)*データ貼り付け!$I:$I, 1), "")</f>
        <v/>
      </c>
      <c r="J14" s="13" t="str" cm="1">
        <f t="array" ref="J14">IF($A14&lt;&gt;"", _xlfn.AGGREGATE(14, 6, (データ貼り付け!$G:$G=TEXT(J$1, "YYYY年MM月DD日(aaa)日報"))*(データ貼り付け!$F:$F=$A14)*データ貼り付け!$I:$I, 1), "")</f>
        <v/>
      </c>
      <c r="K14" s="13" t="str" cm="1">
        <f t="array" ref="K14">IF($A14&lt;&gt;"", _xlfn.AGGREGATE(14, 6, (データ貼り付け!$G:$G=TEXT(K$1, "YYYY年MM月DD日(aaa)日報"))*(データ貼り付け!$F:$F=$A14)*データ貼り付け!$I:$I, 1), "")</f>
        <v/>
      </c>
      <c r="L14" s="13" t="str" cm="1">
        <f t="array" ref="L14">IF($A14&lt;&gt;"", _xlfn.AGGREGATE(14, 6, (データ貼り付け!$G:$G=TEXT(L$1, "YYYY年MM月DD日(aaa)日報"))*(データ貼り付け!$F:$F=$A14)*データ貼り付け!$I:$I, 1), "")</f>
        <v/>
      </c>
      <c r="M14" s="13" t="str" cm="1">
        <f t="array" ref="M14">IF($A14&lt;&gt;"", _xlfn.AGGREGATE(14, 6, (データ貼り付け!$G:$G=TEXT(M$1, "YYYY年MM月DD日(aaa)日報"))*(データ貼り付け!$F:$F=$A14)*データ貼り付け!$I:$I, 1), "")</f>
        <v/>
      </c>
      <c r="N14" s="13" t="str" cm="1">
        <f t="array" ref="N14">IF($A14&lt;&gt;"", _xlfn.AGGREGATE(14, 6, (データ貼り付け!$G:$G=TEXT(N$1, "YYYY年MM月DD日(aaa)日報"))*(データ貼り付け!$F:$F=$A14)*データ貼り付け!$I:$I, 1), "")</f>
        <v/>
      </c>
      <c r="O14" s="13" t="str" cm="1">
        <f t="array" ref="O14">IF($A14&lt;&gt;"", _xlfn.AGGREGATE(14, 6, (データ貼り付け!$G:$G=TEXT(O$1, "YYYY年MM月DD日(aaa)日報"))*(データ貼り付け!$F:$F=$A14)*データ貼り付け!$I:$I, 1), "")</f>
        <v/>
      </c>
      <c r="P14" s="13" t="str" cm="1">
        <f t="array" ref="P14">IF($A14&lt;&gt;"", _xlfn.AGGREGATE(14, 6, (データ貼り付け!$G:$G=TEXT(P$1, "YYYY年MM月DD日(aaa)日報"))*(データ貼り付け!$F:$F=$A14)*データ貼り付け!$I:$I, 1), "")</f>
        <v/>
      </c>
      <c r="Q14" s="13" t="str" cm="1">
        <f t="array" ref="Q14">IF($A14&lt;&gt;"", _xlfn.AGGREGATE(14, 6, (データ貼り付け!$G:$G=TEXT(Q$1, "YYYY年MM月DD日(aaa)日報"))*(データ貼り付け!$F:$F=$A14)*データ貼り付け!$I:$I, 1), "")</f>
        <v/>
      </c>
      <c r="R14" s="13" t="str" cm="1">
        <f t="array" ref="R14">IF($A14&lt;&gt;"", _xlfn.AGGREGATE(14, 6, (データ貼り付け!$G:$G=TEXT(R$1, "YYYY年MM月DD日(aaa)日報"))*(データ貼り付け!$F:$F=$A14)*データ貼り付け!$I:$I, 1), "")</f>
        <v/>
      </c>
      <c r="S14" s="13" t="str" cm="1">
        <f t="array" ref="S14">IF($A14&lt;&gt;"", _xlfn.AGGREGATE(14, 6, (データ貼り付け!$G:$G=TEXT(S$1, "YYYY年MM月DD日(aaa)日報"))*(データ貼り付け!$F:$F=$A14)*データ貼り付け!$I:$I, 1), "")</f>
        <v/>
      </c>
      <c r="T14" s="13" t="str" cm="1">
        <f t="array" ref="T14">IF($A14&lt;&gt;"", _xlfn.AGGREGATE(14, 6, (データ貼り付け!$G:$G=TEXT(T$1, "YYYY年MM月DD日(aaa)日報"))*(データ貼り付け!$F:$F=$A14)*データ貼り付け!$I:$I, 1), "")</f>
        <v/>
      </c>
      <c r="U14" s="13" t="str" cm="1">
        <f t="array" ref="U14">IF($A14&lt;&gt;"", _xlfn.AGGREGATE(14, 6, (データ貼り付け!$G:$G=TEXT(U$1, "YYYY年MM月DD日(aaa)日報"))*(データ貼り付け!$F:$F=$A14)*データ貼り付け!$I:$I, 1), "")</f>
        <v/>
      </c>
      <c r="V14" s="13" t="str" cm="1">
        <f t="array" ref="V14">IF($A14&lt;&gt;"", _xlfn.AGGREGATE(14, 6, (データ貼り付け!$G:$G=TEXT(V$1, "YYYY年MM月DD日(aaa)日報"))*(データ貼り付け!$F:$F=$A14)*データ貼り付け!$I:$I, 1), "")</f>
        <v/>
      </c>
      <c r="W14" s="13" t="str" cm="1">
        <f t="array" ref="W14">IF($A14&lt;&gt;"", _xlfn.AGGREGATE(14, 6, (データ貼り付け!$G:$G=TEXT(W$1, "YYYY年MM月DD日(aaa)日報"))*(データ貼り付け!$F:$F=$A14)*データ貼り付け!$I:$I, 1), "")</f>
        <v/>
      </c>
      <c r="X14" s="13" t="str" cm="1">
        <f t="array" ref="X14">IF($A14&lt;&gt;"", _xlfn.AGGREGATE(14, 6, (データ貼り付け!$G:$G=TEXT(X$1, "YYYY年MM月DD日(aaa)日報"))*(データ貼り付け!$F:$F=$A14)*データ貼り付け!$I:$I, 1), "")</f>
        <v/>
      </c>
      <c r="Y14" s="13" t="str" cm="1">
        <f t="array" ref="Y14">IF($A14&lt;&gt;"", _xlfn.AGGREGATE(14, 6, (データ貼り付け!$G:$G=TEXT(Y$1, "YYYY年MM月DD日(aaa)日報"))*(データ貼り付け!$F:$F=$A14)*データ貼り付け!$I:$I, 1), "")</f>
        <v/>
      </c>
      <c r="Z14" s="13" t="str" cm="1">
        <f t="array" ref="Z14">IF($A14&lt;&gt;"", _xlfn.AGGREGATE(14, 6, (データ貼り付け!$G:$G=TEXT(Z$1, "YYYY年MM月DD日(aaa)日報"))*(データ貼り付け!$F:$F=$A14)*データ貼り付け!$I:$I, 1), "")</f>
        <v/>
      </c>
      <c r="AA14" s="13" t="str" cm="1">
        <f t="array" ref="AA14">IF($A14&lt;&gt;"", _xlfn.AGGREGATE(14, 6, (データ貼り付け!$G:$G=TEXT(AA$1, "YYYY年MM月DD日(aaa)日報"))*(データ貼り付け!$F:$F=$A14)*データ貼り付け!$I:$I, 1), "")</f>
        <v/>
      </c>
      <c r="AB14" s="13" t="str" cm="1">
        <f t="array" ref="AB14">IF($A14&lt;&gt;"", _xlfn.AGGREGATE(14, 6, (データ貼り付け!$G:$G=TEXT(AB$1, "YYYY年MM月DD日(aaa)日報"))*(データ貼り付け!$F:$F=$A14)*データ貼り付け!$I:$I, 1), "")</f>
        <v/>
      </c>
      <c r="AC14" s="13" t="str" cm="1">
        <f t="array" ref="AC14">IF($A14&lt;&gt;"", _xlfn.AGGREGATE(14, 6, (データ貼り付け!$G:$G=TEXT(AC$1, "YYYY年MM月DD日(aaa)日報"))*(データ貼り付け!$F:$F=$A14)*データ貼り付け!$I:$I, 1), "")</f>
        <v/>
      </c>
      <c r="AD14" s="13" t="str" cm="1">
        <f t="array" ref="AD14">IF($A14&lt;&gt;"", _xlfn.AGGREGATE(14, 6, (データ貼り付け!$G:$G=TEXT(AD$1, "YYYY年MM月DD日(aaa)日報"))*(データ貼り付け!$F:$F=$A14)*データ貼り付け!$I:$I, 1), "")</f>
        <v/>
      </c>
      <c r="AE14" s="13" t="str" cm="1">
        <f t="array" ref="AE14">IF($A14&lt;&gt;"", _xlfn.AGGREGATE(14, 6, (データ貼り付け!$G:$G=TEXT(AE$1, "YYYY年MM月DD日(aaa)日報"))*(データ貼り付け!$F:$F=$A14)*データ貼り付け!$I:$I, 1), "")</f>
        <v/>
      </c>
      <c r="AF14" s="13" t="str" cm="1">
        <f t="array" ref="AF14">IF($A14&lt;&gt;"", _xlfn.AGGREGATE(14, 6, (データ貼り付け!$G:$G=TEXT(AF$1, "YYYY年MM月DD日(aaa)日報"))*(データ貼り付け!$F:$F=$A14)*データ貼り付け!$I:$I, 1), "")</f>
        <v/>
      </c>
      <c r="AG14" s="13" t="str" cm="1">
        <f t="array" ref="AG14">IF($A14&lt;&gt;"", _xlfn.AGGREGATE(14, 6, (データ貼り付け!$G:$G=TEXT(AG$1, "YYYY年MM月DD日(aaa)日報"))*(データ貼り付け!$F:$F=$A14)*データ貼り付け!$I:$I, 1), "")</f>
        <v/>
      </c>
      <c r="AH14" s="15"/>
    </row>
    <row r="15" spans="1:35" ht="15.75" customHeight="1">
      <c r="A15" s="11"/>
      <c r="B15" s="17" t="str">
        <f>IF($A14&lt;&gt;"", "退社時刻", "")</f>
        <v/>
      </c>
      <c r="C15" s="13" t="str" cm="1">
        <f t="array" ref="C15">IF($A14&lt;&gt;"", _xlfn.AGGREGATE(14, 6, (データ貼り付け!$G:$G=TEXT(C$1, "YYYY年MM月DD日(aaa)日報"))*(データ貼り付け!$F:$F=$A14)*データ貼り付け!$J:$J, 1), "")</f>
        <v/>
      </c>
      <c r="D15" s="13" t="str" cm="1">
        <f t="array" ref="D15">IF($A14&lt;&gt;"", _xlfn.AGGREGATE(14, 6, (データ貼り付け!$G:$G=TEXT(D$1, "YYYY年MM月DD日(aaa)日報"))*(データ貼り付け!$F:$F=$A14)*データ貼り付け!$J:$J, 1), "")</f>
        <v/>
      </c>
      <c r="E15" s="13" t="str" cm="1">
        <f t="array" ref="E15">IF($A14&lt;&gt;"", _xlfn.AGGREGATE(14, 6, (データ貼り付け!$G:$G=TEXT(E$1, "YYYY年MM月DD日(aaa)日報"))*(データ貼り付け!$F:$F=$A14)*データ貼り付け!$J:$J, 1), "")</f>
        <v/>
      </c>
      <c r="F15" s="13" t="str" cm="1">
        <f t="array" ref="F15">IF($A14&lt;&gt;"", _xlfn.AGGREGATE(14, 6, (データ貼り付け!$G:$G=TEXT(F$1, "YYYY年MM月DD日(aaa)日報"))*(データ貼り付け!$F:$F=$A14)*データ貼り付け!$J:$J, 1), "")</f>
        <v/>
      </c>
      <c r="G15" s="13" t="str" cm="1">
        <f t="array" ref="G15">IF($A14&lt;&gt;"", _xlfn.AGGREGATE(14, 6, (データ貼り付け!$G:$G=TEXT(G$1, "YYYY年MM月DD日(aaa)日報"))*(データ貼り付け!$F:$F=$A14)*データ貼り付け!$J:$J, 1), "")</f>
        <v/>
      </c>
      <c r="H15" s="13" t="str" cm="1">
        <f t="array" ref="H15">IF($A14&lt;&gt;"", _xlfn.AGGREGATE(14, 6, (データ貼り付け!$G:$G=TEXT(H$1, "YYYY年MM月DD日(aaa)日報"))*(データ貼り付け!$F:$F=$A14)*データ貼り付け!$J:$J, 1), "")</f>
        <v/>
      </c>
      <c r="I15" s="13" t="str" cm="1">
        <f t="array" ref="I15">IF($A14&lt;&gt;"", _xlfn.AGGREGATE(14, 6, (データ貼り付け!$G:$G=TEXT(I$1, "YYYY年MM月DD日(aaa)日報"))*(データ貼り付け!$F:$F=$A14)*データ貼り付け!$J:$J, 1), "")</f>
        <v/>
      </c>
      <c r="J15" s="13" t="str" cm="1">
        <f t="array" ref="J15">IF($A14&lt;&gt;"", _xlfn.AGGREGATE(14, 6, (データ貼り付け!$G:$G=TEXT(J$1, "YYYY年MM月DD日(aaa)日報"))*(データ貼り付け!$F:$F=$A14)*データ貼り付け!$J:$J, 1), "")</f>
        <v/>
      </c>
      <c r="K15" s="13" t="str" cm="1">
        <f t="array" ref="K15">IF($A14&lt;&gt;"", _xlfn.AGGREGATE(14, 6, (データ貼り付け!$G:$G=TEXT(K$1, "YYYY年MM月DD日(aaa)日報"))*(データ貼り付け!$F:$F=$A14)*データ貼り付け!$J:$J, 1), "")</f>
        <v/>
      </c>
      <c r="L15" s="13" t="str" cm="1">
        <f t="array" ref="L15">IF($A14&lt;&gt;"", _xlfn.AGGREGATE(14, 6, (データ貼り付け!$G:$G=TEXT(L$1, "YYYY年MM月DD日(aaa)日報"))*(データ貼り付け!$F:$F=$A14)*データ貼り付け!$J:$J, 1), "")</f>
        <v/>
      </c>
      <c r="M15" s="13" t="str" cm="1">
        <f t="array" ref="M15">IF($A14&lt;&gt;"", _xlfn.AGGREGATE(14, 6, (データ貼り付け!$G:$G=TEXT(M$1, "YYYY年MM月DD日(aaa)日報"))*(データ貼り付け!$F:$F=$A14)*データ貼り付け!$J:$J, 1), "")</f>
        <v/>
      </c>
      <c r="N15" s="13" t="str" cm="1">
        <f t="array" ref="N15">IF($A14&lt;&gt;"", _xlfn.AGGREGATE(14, 6, (データ貼り付け!$G:$G=TEXT(N$1, "YYYY年MM月DD日(aaa)日報"))*(データ貼り付け!$F:$F=$A14)*データ貼り付け!$J:$J, 1), "")</f>
        <v/>
      </c>
      <c r="O15" s="13" t="str" cm="1">
        <f t="array" ref="O15">IF($A14&lt;&gt;"", _xlfn.AGGREGATE(14, 6, (データ貼り付け!$G:$G=TEXT(O$1, "YYYY年MM月DD日(aaa)日報"))*(データ貼り付け!$F:$F=$A14)*データ貼り付け!$J:$J, 1), "")</f>
        <v/>
      </c>
      <c r="P15" s="13" t="str" cm="1">
        <f t="array" ref="P15">IF($A14&lt;&gt;"", _xlfn.AGGREGATE(14, 6, (データ貼り付け!$G:$G=TEXT(P$1, "YYYY年MM月DD日(aaa)日報"))*(データ貼り付け!$F:$F=$A14)*データ貼り付け!$J:$J, 1), "")</f>
        <v/>
      </c>
      <c r="Q15" s="13" t="str" cm="1">
        <f t="array" ref="Q15">IF($A14&lt;&gt;"", _xlfn.AGGREGATE(14, 6, (データ貼り付け!$G:$G=TEXT(Q$1, "YYYY年MM月DD日(aaa)日報"))*(データ貼り付け!$F:$F=$A14)*データ貼り付け!$J:$J, 1), "")</f>
        <v/>
      </c>
      <c r="R15" s="13" t="str" cm="1">
        <f t="array" ref="R15">IF($A14&lt;&gt;"", _xlfn.AGGREGATE(14, 6, (データ貼り付け!$G:$G=TEXT(R$1, "YYYY年MM月DD日(aaa)日報"))*(データ貼り付け!$F:$F=$A14)*データ貼り付け!$J:$J, 1), "")</f>
        <v/>
      </c>
      <c r="S15" s="13" t="str" cm="1">
        <f t="array" ref="S15">IF($A14&lt;&gt;"", _xlfn.AGGREGATE(14, 6, (データ貼り付け!$G:$G=TEXT(S$1, "YYYY年MM月DD日(aaa)日報"))*(データ貼り付け!$F:$F=$A14)*データ貼り付け!$J:$J, 1), "")</f>
        <v/>
      </c>
      <c r="T15" s="13" t="str" cm="1">
        <f t="array" ref="T15">IF($A14&lt;&gt;"", _xlfn.AGGREGATE(14, 6, (データ貼り付け!$G:$G=TEXT(T$1, "YYYY年MM月DD日(aaa)日報"))*(データ貼り付け!$F:$F=$A14)*データ貼り付け!$J:$J, 1), "")</f>
        <v/>
      </c>
      <c r="U15" s="13" t="str" cm="1">
        <f t="array" ref="U15">IF($A14&lt;&gt;"", _xlfn.AGGREGATE(14, 6, (データ貼り付け!$G:$G=TEXT(U$1, "YYYY年MM月DD日(aaa)日報"))*(データ貼り付け!$F:$F=$A14)*データ貼り付け!$J:$J, 1), "")</f>
        <v/>
      </c>
      <c r="V15" s="13" t="str" cm="1">
        <f t="array" ref="V15">IF($A14&lt;&gt;"", _xlfn.AGGREGATE(14, 6, (データ貼り付け!$G:$G=TEXT(V$1, "YYYY年MM月DD日(aaa)日報"))*(データ貼り付け!$F:$F=$A14)*データ貼り付け!$J:$J, 1), "")</f>
        <v/>
      </c>
      <c r="W15" s="13" t="str" cm="1">
        <f t="array" ref="W15">IF($A14&lt;&gt;"", _xlfn.AGGREGATE(14, 6, (データ貼り付け!$G:$G=TEXT(W$1, "YYYY年MM月DD日(aaa)日報"))*(データ貼り付け!$F:$F=$A14)*データ貼り付け!$J:$J, 1), "")</f>
        <v/>
      </c>
      <c r="X15" s="13" t="str" cm="1">
        <f t="array" ref="X15">IF($A14&lt;&gt;"", _xlfn.AGGREGATE(14, 6, (データ貼り付け!$G:$G=TEXT(X$1, "YYYY年MM月DD日(aaa)日報"))*(データ貼り付け!$F:$F=$A14)*データ貼り付け!$J:$J, 1), "")</f>
        <v/>
      </c>
      <c r="Y15" s="13" t="str" cm="1">
        <f t="array" ref="Y15">IF($A14&lt;&gt;"", _xlfn.AGGREGATE(14, 6, (データ貼り付け!$G:$G=TEXT(Y$1, "YYYY年MM月DD日(aaa)日報"))*(データ貼り付け!$F:$F=$A14)*データ貼り付け!$J:$J, 1), "")</f>
        <v/>
      </c>
      <c r="Z15" s="13" t="str" cm="1">
        <f t="array" ref="Z15">IF($A14&lt;&gt;"", _xlfn.AGGREGATE(14, 6, (データ貼り付け!$G:$G=TEXT(Z$1, "YYYY年MM月DD日(aaa)日報"))*(データ貼り付け!$F:$F=$A14)*データ貼り付け!$J:$J, 1), "")</f>
        <v/>
      </c>
      <c r="AA15" s="13" t="str" cm="1">
        <f t="array" ref="AA15">IF($A14&lt;&gt;"", _xlfn.AGGREGATE(14, 6, (データ貼り付け!$G:$G=TEXT(AA$1, "YYYY年MM月DD日(aaa)日報"))*(データ貼り付け!$F:$F=$A14)*データ貼り付け!$J:$J, 1), "")</f>
        <v/>
      </c>
      <c r="AB15" s="13" t="str" cm="1">
        <f t="array" ref="AB15">IF($A14&lt;&gt;"", _xlfn.AGGREGATE(14, 6, (データ貼り付け!$G:$G=TEXT(AB$1, "YYYY年MM月DD日(aaa)日報"))*(データ貼り付け!$F:$F=$A14)*データ貼り付け!$J:$J, 1), "")</f>
        <v/>
      </c>
      <c r="AC15" s="13" t="str" cm="1">
        <f t="array" ref="AC15">IF($A14&lt;&gt;"", _xlfn.AGGREGATE(14, 6, (データ貼り付け!$G:$G=TEXT(AC$1, "YYYY年MM月DD日(aaa)日報"))*(データ貼り付け!$F:$F=$A14)*データ貼り付け!$J:$J, 1), "")</f>
        <v/>
      </c>
      <c r="AD15" s="13" t="str" cm="1">
        <f t="array" ref="AD15">IF($A14&lt;&gt;"", _xlfn.AGGREGATE(14, 6, (データ貼り付け!$G:$G=TEXT(AD$1, "YYYY年MM月DD日(aaa)日報"))*(データ貼り付け!$F:$F=$A14)*データ貼り付け!$J:$J, 1), "")</f>
        <v/>
      </c>
      <c r="AE15" s="13" t="str" cm="1">
        <f t="array" ref="AE15">IF($A14&lt;&gt;"", _xlfn.AGGREGATE(14, 6, (データ貼り付け!$G:$G=TEXT(AE$1, "YYYY年MM月DD日(aaa)日報"))*(データ貼り付け!$F:$F=$A14)*データ貼り付け!$J:$J, 1), "")</f>
        <v/>
      </c>
      <c r="AF15" s="13" t="str" cm="1">
        <f t="array" ref="AF15">IF($A14&lt;&gt;"", _xlfn.AGGREGATE(14, 6, (データ貼り付け!$G:$G=TEXT(AF$1, "YYYY年MM月DD日(aaa)日報"))*(データ貼り付け!$F:$F=$A14)*データ貼り付け!$J:$J, 1), "")</f>
        <v/>
      </c>
      <c r="AG15" s="13" t="str" cm="1">
        <f t="array" ref="AG15">IF($A14&lt;&gt;"", _xlfn.AGGREGATE(14, 6, (データ貼り付け!$G:$G=TEXT(AG$1, "YYYY年MM月DD日(aaa)日報"))*(データ貼り付け!$F:$F=$A14)*データ貼り付け!$J:$J, 1), "")</f>
        <v/>
      </c>
      <c r="AH15" s="18"/>
    </row>
    <row r="16" spans="1:35" ht="15.75" customHeight="1">
      <c r="A16" s="11"/>
      <c r="B16" s="17" t="str">
        <f>IF($A14&lt;&gt;"",  "休憩時間", "")</f>
        <v/>
      </c>
      <c r="C16" s="13" t="str" cm="1">
        <f t="array" ref="C16">IF($A14&lt;&gt;"", _xlfn.AGGREGATE(14, 6, (データ貼り付け!$G:$G=TEXT(C$1, "YYYY年MM月DD日(aaa)日報"))*(データ貼り付け!$F:$F=$A14)*データ貼り付け!$K:$K, 1), "")</f>
        <v/>
      </c>
      <c r="D16" s="13" t="str" cm="1">
        <f t="array" ref="D16">IF($A14&lt;&gt;"", _xlfn.AGGREGATE(14, 6, (データ貼り付け!$G:$G=TEXT(D$1, "YYYY年MM月DD日(aaa)日報"))*(データ貼り付け!$F:$F=$A14)*データ貼り付け!$K:$K, 1), "")</f>
        <v/>
      </c>
      <c r="E16" s="13" t="str" cm="1">
        <f t="array" ref="E16">IF($A14&lt;&gt;"", _xlfn.AGGREGATE(14, 6, (データ貼り付け!$G:$G=TEXT(E$1, "YYYY年MM月DD日(aaa)日報"))*(データ貼り付け!$F:$F=$A14)*データ貼り付け!$K:$K, 1), "")</f>
        <v/>
      </c>
      <c r="F16" s="13" t="str" cm="1">
        <f t="array" ref="F16">IF($A14&lt;&gt;"", _xlfn.AGGREGATE(14, 6, (データ貼り付け!$G:$G=TEXT(F$1, "YYYY年MM月DD日(aaa)日報"))*(データ貼り付け!$F:$F=$A14)*データ貼り付け!$K:$K, 1), "")</f>
        <v/>
      </c>
      <c r="G16" s="13" t="str" cm="1">
        <f t="array" ref="G16">IF($A14&lt;&gt;"", _xlfn.AGGREGATE(14, 6, (データ貼り付け!$G:$G=TEXT(G$1, "YYYY年MM月DD日(aaa)日報"))*(データ貼り付け!$F:$F=$A14)*データ貼り付け!$K:$K, 1), "")</f>
        <v/>
      </c>
      <c r="H16" s="13" t="str" cm="1">
        <f t="array" ref="H16">IF($A14&lt;&gt;"", _xlfn.AGGREGATE(14, 6, (データ貼り付け!$G:$G=TEXT(H$1, "YYYY年MM月DD日(aaa)日報"))*(データ貼り付け!$F:$F=$A14)*データ貼り付け!$K:$K, 1), "")</f>
        <v/>
      </c>
      <c r="I16" s="13" t="str" cm="1">
        <f t="array" ref="I16">IF($A14&lt;&gt;"", _xlfn.AGGREGATE(14, 6, (データ貼り付け!$G:$G=TEXT(I$1, "YYYY年MM月DD日(aaa)日報"))*(データ貼り付け!$F:$F=$A14)*データ貼り付け!$K:$K, 1), "")</f>
        <v/>
      </c>
      <c r="J16" s="13" t="str" cm="1">
        <f t="array" ref="J16">IF($A14&lt;&gt;"", _xlfn.AGGREGATE(14, 6, (データ貼り付け!$G:$G=TEXT(J$1, "YYYY年MM月DD日(aaa)日報"))*(データ貼り付け!$F:$F=$A14)*データ貼り付け!$K:$K, 1), "")</f>
        <v/>
      </c>
      <c r="K16" s="13" t="str" cm="1">
        <f t="array" ref="K16">IF($A14&lt;&gt;"", _xlfn.AGGREGATE(14, 6, (データ貼り付け!$G:$G=TEXT(K$1, "YYYY年MM月DD日(aaa)日報"))*(データ貼り付け!$F:$F=$A14)*データ貼り付け!$K:$K, 1), "")</f>
        <v/>
      </c>
      <c r="L16" s="13" t="str" cm="1">
        <f t="array" ref="L16">IF($A14&lt;&gt;"", _xlfn.AGGREGATE(14, 6, (データ貼り付け!$G:$G=TEXT(L$1, "YYYY年MM月DD日(aaa)日報"))*(データ貼り付け!$F:$F=$A14)*データ貼り付け!$K:$K, 1), "")</f>
        <v/>
      </c>
      <c r="M16" s="13" t="str" cm="1">
        <f t="array" ref="M16">IF($A14&lt;&gt;"", _xlfn.AGGREGATE(14, 6, (データ貼り付け!$G:$G=TEXT(M$1, "YYYY年MM月DD日(aaa)日報"))*(データ貼り付け!$F:$F=$A14)*データ貼り付け!$K:$K, 1), "")</f>
        <v/>
      </c>
      <c r="N16" s="13" t="str" cm="1">
        <f t="array" ref="N16">IF($A14&lt;&gt;"", _xlfn.AGGREGATE(14, 6, (データ貼り付け!$G:$G=TEXT(N$1, "YYYY年MM月DD日(aaa)日報"))*(データ貼り付け!$F:$F=$A14)*データ貼り付け!$K:$K, 1), "")</f>
        <v/>
      </c>
      <c r="O16" s="13" t="str" cm="1">
        <f t="array" ref="O16">IF($A14&lt;&gt;"", _xlfn.AGGREGATE(14, 6, (データ貼り付け!$G:$G=TEXT(O$1, "YYYY年MM月DD日(aaa)日報"))*(データ貼り付け!$F:$F=$A14)*データ貼り付け!$K:$K, 1), "")</f>
        <v/>
      </c>
      <c r="P16" s="13" t="str" cm="1">
        <f t="array" ref="P16">IF($A14&lt;&gt;"", _xlfn.AGGREGATE(14, 6, (データ貼り付け!$G:$G=TEXT(P$1, "YYYY年MM月DD日(aaa)日報"))*(データ貼り付け!$F:$F=$A14)*データ貼り付け!$K:$K, 1), "")</f>
        <v/>
      </c>
      <c r="Q16" s="13" t="str" cm="1">
        <f t="array" ref="Q16">IF($A14&lt;&gt;"", _xlfn.AGGREGATE(14, 6, (データ貼り付け!$G:$G=TEXT(Q$1, "YYYY年MM月DD日(aaa)日報"))*(データ貼り付け!$F:$F=$A14)*データ貼り付け!$K:$K, 1), "")</f>
        <v/>
      </c>
      <c r="R16" s="13" t="str" cm="1">
        <f t="array" ref="R16">IF($A14&lt;&gt;"", _xlfn.AGGREGATE(14, 6, (データ貼り付け!$G:$G=TEXT(R$1, "YYYY年MM月DD日(aaa)日報"))*(データ貼り付け!$F:$F=$A14)*データ貼り付け!$K:$K, 1), "")</f>
        <v/>
      </c>
      <c r="S16" s="13" t="str" cm="1">
        <f t="array" ref="S16">IF($A14&lt;&gt;"", _xlfn.AGGREGATE(14, 6, (データ貼り付け!$G:$G=TEXT(S$1, "YYYY年MM月DD日(aaa)日報"))*(データ貼り付け!$F:$F=$A14)*データ貼り付け!$K:$K, 1), "")</f>
        <v/>
      </c>
      <c r="T16" s="13" t="str" cm="1">
        <f t="array" ref="T16">IF($A14&lt;&gt;"", _xlfn.AGGREGATE(14, 6, (データ貼り付け!$G:$G=TEXT(T$1, "YYYY年MM月DD日(aaa)日報"))*(データ貼り付け!$F:$F=$A14)*データ貼り付け!$K:$K, 1), "")</f>
        <v/>
      </c>
      <c r="U16" s="13" t="str" cm="1">
        <f t="array" ref="U16">IF($A14&lt;&gt;"", _xlfn.AGGREGATE(14, 6, (データ貼り付け!$G:$G=TEXT(U$1, "YYYY年MM月DD日(aaa)日報"))*(データ貼り付け!$F:$F=$A14)*データ貼り付け!$K:$K, 1), "")</f>
        <v/>
      </c>
      <c r="V16" s="13" t="str" cm="1">
        <f t="array" ref="V16">IF($A14&lt;&gt;"", _xlfn.AGGREGATE(14, 6, (データ貼り付け!$G:$G=TEXT(V$1, "YYYY年MM月DD日(aaa)日報"))*(データ貼り付け!$F:$F=$A14)*データ貼り付け!$K:$K, 1), "")</f>
        <v/>
      </c>
      <c r="W16" s="13" t="str" cm="1">
        <f t="array" ref="W16">IF($A14&lt;&gt;"", _xlfn.AGGREGATE(14, 6, (データ貼り付け!$G:$G=TEXT(W$1, "YYYY年MM月DD日(aaa)日報"))*(データ貼り付け!$F:$F=$A14)*データ貼り付け!$K:$K, 1), "")</f>
        <v/>
      </c>
      <c r="X16" s="13" t="str" cm="1">
        <f t="array" ref="X16">IF($A14&lt;&gt;"", _xlfn.AGGREGATE(14, 6, (データ貼り付け!$G:$G=TEXT(X$1, "YYYY年MM月DD日(aaa)日報"))*(データ貼り付け!$F:$F=$A14)*データ貼り付け!$K:$K, 1), "")</f>
        <v/>
      </c>
      <c r="Y16" s="13" t="str" cm="1">
        <f t="array" ref="Y16">IF($A14&lt;&gt;"", _xlfn.AGGREGATE(14, 6, (データ貼り付け!$G:$G=TEXT(Y$1, "YYYY年MM月DD日(aaa)日報"))*(データ貼り付け!$F:$F=$A14)*データ貼り付け!$K:$K, 1), "")</f>
        <v/>
      </c>
      <c r="Z16" s="13" t="str" cm="1">
        <f t="array" ref="Z16">IF($A14&lt;&gt;"", _xlfn.AGGREGATE(14, 6, (データ貼り付け!$G:$G=TEXT(Z$1, "YYYY年MM月DD日(aaa)日報"))*(データ貼り付け!$F:$F=$A14)*データ貼り付け!$K:$K, 1), "")</f>
        <v/>
      </c>
      <c r="AA16" s="13" t="str" cm="1">
        <f t="array" ref="AA16">IF($A14&lt;&gt;"", _xlfn.AGGREGATE(14, 6, (データ貼り付け!$G:$G=TEXT(AA$1, "YYYY年MM月DD日(aaa)日報"))*(データ貼り付け!$F:$F=$A14)*データ貼り付け!$K:$K, 1), "")</f>
        <v/>
      </c>
      <c r="AB16" s="13" t="str" cm="1">
        <f t="array" ref="AB16">IF($A14&lt;&gt;"", _xlfn.AGGREGATE(14, 6, (データ貼り付け!$G:$G=TEXT(AB$1, "YYYY年MM月DD日(aaa)日報"))*(データ貼り付け!$F:$F=$A14)*データ貼り付け!$K:$K, 1), "")</f>
        <v/>
      </c>
      <c r="AC16" s="13" t="str" cm="1">
        <f t="array" ref="AC16">IF($A14&lt;&gt;"", _xlfn.AGGREGATE(14, 6, (データ貼り付け!$G:$G=TEXT(AC$1, "YYYY年MM月DD日(aaa)日報"))*(データ貼り付け!$F:$F=$A14)*データ貼り付け!$K:$K, 1), "")</f>
        <v/>
      </c>
      <c r="AD16" s="13" t="str" cm="1">
        <f t="array" ref="AD16">IF($A14&lt;&gt;"", _xlfn.AGGREGATE(14, 6, (データ貼り付け!$G:$G=TEXT(AD$1, "YYYY年MM月DD日(aaa)日報"))*(データ貼り付け!$F:$F=$A14)*データ貼り付け!$K:$K, 1), "")</f>
        <v/>
      </c>
      <c r="AE16" s="13" t="str" cm="1">
        <f t="array" ref="AE16">IF($A14&lt;&gt;"", _xlfn.AGGREGATE(14, 6, (データ貼り付け!$G:$G=TEXT(AE$1, "YYYY年MM月DD日(aaa)日報"))*(データ貼り付け!$F:$F=$A14)*データ貼り付け!$K:$K, 1), "")</f>
        <v/>
      </c>
      <c r="AF16" s="13" t="str" cm="1">
        <f t="array" ref="AF16">IF($A14&lt;&gt;"", _xlfn.AGGREGATE(14, 6, (データ貼り付け!$G:$G=TEXT(AF$1, "YYYY年MM月DD日(aaa)日報"))*(データ貼り付け!$F:$F=$A14)*データ貼り付け!$K:$K, 1), "")</f>
        <v/>
      </c>
      <c r="AG16" s="13" t="str" cm="1">
        <f t="array" ref="AG16">IF($A14&lt;&gt;"", _xlfn.AGGREGATE(14, 6, (データ貼り付け!$G:$G=TEXT(AG$1, "YYYY年MM月DD日(aaa)日報"))*(データ貼り付け!$F:$F=$A14)*データ貼り付け!$K:$K, 1), "")</f>
        <v/>
      </c>
      <c r="AH16" s="18"/>
    </row>
    <row r="17" spans="1:34" ht="15.75" customHeight="1">
      <c r="A17" s="19"/>
      <c r="B17" s="20" t="str">
        <f>IF($A14&lt;&gt;"", "勤務時間", "")</f>
        <v/>
      </c>
      <c r="C17" s="13" t="str">
        <f t="shared" ref="C17:AG17" si="5">IF($A14&lt;&gt;"", MOD(C15, 1)-MOD(C14, 1)-MOD(C16, 1), "")</f>
        <v/>
      </c>
      <c r="D17" s="13" t="str">
        <f t="shared" si="5"/>
        <v/>
      </c>
      <c r="E17" s="13" t="str">
        <f t="shared" si="5"/>
        <v/>
      </c>
      <c r="F17" s="13" t="str">
        <f t="shared" si="5"/>
        <v/>
      </c>
      <c r="G17" s="13" t="str">
        <f t="shared" si="5"/>
        <v/>
      </c>
      <c r="H17" s="13" t="str">
        <f t="shared" si="5"/>
        <v/>
      </c>
      <c r="I17" s="13" t="str">
        <f t="shared" si="5"/>
        <v/>
      </c>
      <c r="J17" s="13" t="str">
        <f t="shared" si="5"/>
        <v/>
      </c>
      <c r="K17" s="13" t="str">
        <f t="shared" si="5"/>
        <v/>
      </c>
      <c r="L17" s="13" t="str">
        <f t="shared" si="5"/>
        <v/>
      </c>
      <c r="M17" s="13" t="str">
        <f t="shared" si="5"/>
        <v/>
      </c>
      <c r="N17" s="13" t="str">
        <f t="shared" si="5"/>
        <v/>
      </c>
      <c r="O17" s="13" t="str">
        <f t="shared" si="5"/>
        <v/>
      </c>
      <c r="P17" s="13" t="str">
        <f t="shared" si="5"/>
        <v/>
      </c>
      <c r="Q17" s="13" t="str">
        <f t="shared" si="5"/>
        <v/>
      </c>
      <c r="R17" s="13" t="str">
        <f t="shared" si="5"/>
        <v/>
      </c>
      <c r="S17" s="13" t="str">
        <f t="shared" si="5"/>
        <v/>
      </c>
      <c r="T17" s="13" t="str">
        <f t="shared" si="5"/>
        <v/>
      </c>
      <c r="U17" s="13" t="str">
        <f t="shared" si="5"/>
        <v/>
      </c>
      <c r="V17" s="13" t="str">
        <f t="shared" si="5"/>
        <v/>
      </c>
      <c r="W17" s="13" t="str">
        <f t="shared" si="5"/>
        <v/>
      </c>
      <c r="X17" s="13" t="str">
        <f t="shared" si="5"/>
        <v/>
      </c>
      <c r="Y17" s="13" t="str">
        <f t="shared" si="5"/>
        <v/>
      </c>
      <c r="Z17" s="13" t="str">
        <f t="shared" si="5"/>
        <v/>
      </c>
      <c r="AA17" s="13" t="str">
        <f t="shared" si="5"/>
        <v/>
      </c>
      <c r="AB17" s="13" t="str">
        <f t="shared" si="5"/>
        <v/>
      </c>
      <c r="AC17" s="13" t="str">
        <f t="shared" si="5"/>
        <v/>
      </c>
      <c r="AD17" s="13" t="str">
        <f t="shared" si="5"/>
        <v/>
      </c>
      <c r="AE17" s="13" t="str">
        <f t="shared" si="5"/>
        <v/>
      </c>
      <c r="AF17" s="13" t="str">
        <f t="shared" si="5"/>
        <v/>
      </c>
      <c r="AG17" s="13" t="str">
        <f t="shared" si="5"/>
        <v/>
      </c>
      <c r="AH17" s="21" t="str">
        <f>IF(A14&lt;&gt;"", SUM(C17:AG17), "")</f>
        <v/>
      </c>
    </row>
    <row r="18" spans="1:34" ht="15.75" customHeight="1">
      <c r="A18" s="11" t="str">
        <f>IF(INDEX(担当者一覧!$B:$B, INT((ROW()+2)/4)+1, 1)&gt;0, INDEX(担当者一覧!$B:$B, INT((ROW()+2)/4)+1, 1), "")</f>
        <v/>
      </c>
      <c r="B18" s="17" t="str">
        <f>IF($A18&lt;&gt;"", "出社時刻", "")</f>
        <v/>
      </c>
      <c r="C18" s="13" t="str" cm="1">
        <f t="array" ref="C18">IF($A18&lt;&gt;"", _xlfn.AGGREGATE(14, 6, (データ貼り付け!$G:$G=TEXT(C$1, "YYYY年MM月DD日(aaa)日報"))*(データ貼り付け!$F:$F=$A18)*データ貼り付け!$I:$I, 1), "")</f>
        <v/>
      </c>
      <c r="D18" s="13" t="str" cm="1">
        <f t="array" ref="D18">IF($A18&lt;&gt;"", _xlfn.AGGREGATE(14, 6, (データ貼り付け!$G:$G=TEXT(D$1, "YYYY年MM月DD日(aaa)日報"))*(データ貼り付け!$F:$F=$A18)*データ貼り付け!$I:$I, 1), "")</f>
        <v/>
      </c>
      <c r="E18" s="13" t="str" cm="1">
        <f t="array" ref="E18">IF($A18&lt;&gt;"", _xlfn.AGGREGATE(14, 6, (データ貼り付け!$G:$G=TEXT(E$1, "YYYY年MM月DD日(aaa)日報"))*(データ貼り付け!$F:$F=$A18)*データ貼り付け!$I:$I, 1), "")</f>
        <v/>
      </c>
      <c r="F18" s="13" t="str" cm="1">
        <f t="array" ref="F18">IF($A18&lt;&gt;"", _xlfn.AGGREGATE(14, 6, (データ貼り付け!$G:$G=TEXT(F$1, "YYYY年MM月DD日(aaa)日報"))*(データ貼り付け!$F:$F=$A18)*データ貼り付け!$I:$I, 1), "")</f>
        <v/>
      </c>
      <c r="G18" s="13" t="str" cm="1">
        <f t="array" ref="G18">IF($A18&lt;&gt;"", _xlfn.AGGREGATE(14, 6, (データ貼り付け!$G:$G=TEXT(G$1, "YYYY年MM月DD日(aaa)日報"))*(データ貼り付け!$F:$F=$A18)*データ貼り付け!$I:$I, 1), "")</f>
        <v/>
      </c>
      <c r="H18" s="13" t="str" cm="1">
        <f t="array" ref="H18">IF($A18&lt;&gt;"", _xlfn.AGGREGATE(14, 6, (データ貼り付け!$G:$G=TEXT(H$1, "YYYY年MM月DD日(aaa)日報"))*(データ貼り付け!$F:$F=$A18)*データ貼り付け!$I:$I, 1), "")</f>
        <v/>
      </c>
      <c r="I18" s="13" t="str" cm="1">
        <f t="array" ref="I18">IF($A18&lt;&gt;"", _xlfn.AGGREGATE(14, 6, (データ貼り付け!$G:$G=TEXT(I$1, "YYYY年MM月DD日(aaa)日報"))*(データ貼り付け!$F:$F=$A18)*データ貼り付け!$I:$I, 1), "")</f>
        <v/>
      </c>
      <c r="J18" s="13" t="str" cm="1">
        <f t="array" ref="J18">IF($A18&lt;&gt;"", _xlfn.AGGREGATE(14, 6, (データ貼り付け!$G:$G=TEXT(J$1, "YYYY年MM月DD日(aaa)日報"))*(データ貼り付け!$F:$F=$A18)*データ貼り付け!$I:$I, 1), "")</f>
        <v/>
      </c>
      <c r="K18" s="13" t="str" cm="1">
        <f t="array" ref="K18">IF($A18&lt;&gt;"", _xlfn.AGGREGATE(14, 6, (データ貼り付け!$G:$G=TEXT(K$1, "YYYY年MM月DD日(aaa)日報"))*(データ貼り付け!$F:$F=$A18)*データ貼り付け!$I:$I, 1), "")</f>
        <v/>
      </c>
      <c r="L18" s="13" t="str" cm="1">
        <f t="array" ref="L18">IF($A18&lt;&gt;"", _xlfn.AGGREGATE(14, 6, (データ貼り付け!$G:$G=TEXT(L$1, "YYYY年MM月DD日(aaa)日報"))*(データ貼り付け!$F:$F=$A18)*データ貼り付け!$I:$I, 1), "")</f>
        <v/>
      </c>
      <c r="M18" s="13" t="str" cm="1">
        <f t="array" ref="M18">IF($A18&lt;&gt;"", _xlfn.AGGREGATE(14, 6, (データ貼り付け!$G:$G=TEXT(M$1, "YYYY年MM月DD日(aaa)日報"))*(データ貼り付け!$F:$F=$A18)*データ貼り付け!$I:$I, 1), "")</f>
        <v/>
      </c>
      <c r="N18" s="13" t="str" cm="1">
        <f t="array" ref="N18">IF($A18&lt;&gt;"", _xlfn.AGGREGATE(14, 6, (データ貼り付け!$G:$G=TEXT(N$1, "YYYY年MM月DD日(aaa)日報"))*(データ貼り付け!$F:$F=$A18)*データ貼り付け!$I:$I, 1), "")</f>
        <v/>
      </c>
      <c r="O18" s="13" t="str" cm="1">
        <f t="array" ref="O18">IF($A18&lt;&gt;"", _xlfn.AGGREGATE(14, 6, (データ貼り付け!$G:$G=TEXT(O$1, "YYYY年MM月DD日(aaa)日報"))*(データ貼り付け!$F:$F=$A18)*データ貼り付け!$I:$I, 1), "")</f>
        <v/>
      </c>
      <c r="P18" s="13" t="str" cm="1">
        <f t="array" ref="P18">IF($A18&lt;&gt;"", _xlfn.AGGREGATE(14, 6, (データ貼り付け!$G:$G=TEXT(P$1, "YYYY年MM月DD日(aaa)日報"))*(データ貼り付け!$F:$F=$A18)*データ貼り付け!$I:$I, 1), "")</f>
        <v/>
      </c>
      <c r="Q18" s="13" t="str" cm="1">
        <f t="array" ref="Q18">IF($A18&lt;&gt;"", _xlfn.AGGREGATE(14, 6, (データ貼り付け!$G:$G=TEXT(Q$1, "YYYY年MM月DD日(aaa)日報"))*(データ貼り付け!$F:$F=$A18)*データ貼り付け!$I:$I, 1), "")</f>
        <v/>
      </c>
      <c r="R18" s="13" t="str" cm="1">
        <f t="array" ref="R18">IF($A18&lt;&gt;"", _xlfn.AGGREGATE(14, 6, (データ貼り付け!$G:$G=TEXT(R$1, "YYYY年MM月DD日(aaa)日報"))*(データ貼り付け!$F:$F=$A18)*データ貼り付け!$I:$I, 1), "")</f>
        <v/>
      </c>
      <c r="S18" s="13" t="str" cm="1">
        <f t="array" ref="S18">IF($A18&lt;&gt;"", _xlfn.AGGREGATE(14, 6, (データ貼り付け!$G:$G=TEXT(S$1, "YYYY年MM月DD日(aaa)日報"))*(データ貼り付け!$F:$F=$A18)*データ貼り付け!$I:$I, 1), "")</f>
        <v/>
      </c>
      <c r="T18" s="13" t="str" cm="1">
        <f t="array" ref="T18">IF($A18&lt;&gt;"", _xlfn.AGGREGATE(14, 6, (データ貼り付け!$G:$G=TEXT(T$1, "YYYY年MM月DD日(aaa)日報"))*(データ貼り付け!$F:$F=$A18)*データ貼り付け!$I:$I, 1), "")</f>
        <v/>
      </c>
      <c r="U18" s="13" t="str" cm="1">
        <f t="array" ref="U18">IF($A18&lt;&gt;"", _xlfn.AGGREGATE(14, 6, (データ貼り付け!$G:$G=TEXT(U$1, "YYYY年MM月DD日(aaa)日報"))*(データ貼り付け!$F:$F=$A18)*データ貼り付け!$I:$I, 1), "")</f>
        <v/>
      </c>
      <c r="V18" s="13" t="str" cm="1">
        <f t="array" ref="V18">IF($A18&lt;&gt;"", _xlfn.AGGREGATE(14, 6, (データ貼り付け!$G:$G=TEXT(V$1, "YYYY年MM月DD日(aaa)日報"))*(データ貼り付け!$F:$F=$A18)*データ貼り付け!$I:$I, 1), "")</f>
        <v/>
      </c>
      <c r="W18" s="13" t="str" cm="1">
        <f t="array" ref="W18">IF($A18&lt;&gt;"", _xlfn.AGGREGATE(14, 6, (データ貼り付け!$G:$G=TEXT(W$1, "YYYY年MM月DD日(aaa)日報"))*(データ貼り付け!$F:$F=$A18)*データ貼り付け!$I:$I, 1), "")</f>
        <v/>
      </c>
      <c r="X18" s="13" t="str" cm="1">
        <f t="array" ref="X18">IF($A18&lt;&gt;"", _xlfn.AGGREGATE(14, 6, (データ貼り付け!$G:$G=TEXT(X$1, "YYYY年MM月DD日(aaa)日報"))*(データ貼り付け!$F:$F=$A18)*データ貼り付け!$I:$I, 1), "")</f>
        <v/>
      </c>
      <c r="Y18" s="13" t="str" cm="1">
        <f t="array" ref="Y18">IF($A18&lt;&gt;"", _xlfn.AGGREGATE(14, 6, (データ貼り付け!$G:$G=TEXT(Y$1, "YYYY年MM月DD日(aaa)日報"))*(データ貼り付け!$F:$F=$A18)*データ貼り付け!$I:$I, 1), "")</f>
        <v/>
      </c>
      <c r="Z18" s="13" t="str" cm="1">
        <f t="array" ref="Z18">IF($A18&lt;&gt;"", _xlfn.AGGREGATE(14, 6, (データ貼り付け!$G:$G=TEXT(Z$1, "YYYY年MM月DD日(aaa)日報"))*(データ貼り付け!$F:$F=$A18)*データ貼り付け!$I:$I, 1), "")</f>
        <v/>
      </c>
      <c r="AA18" s="13" t="str" cm="1">
        <f t="array" ref="AA18">IF($A18&lt;&gt;"", _xlfn.AGGREGATE(14, 6, (データ貼り付け!$G:$G=TEXT(AA$1, "YYYY年MM月DD日(aaa)日報"))*(データ貼り付け!$F:$F=$A18)*データ貼り付け!$I:$I, 1), "")</f>
        <v/>
      </c>
      <c r="AB18" s="13" t="str" cm="1">
        <f t="array" ref="AB18">IF($A18&lt;&gt;"", _xlfn.AGGREGATE(14, 6, (データ貼り付け!$G:$G=TEXT(AB$1, "YYYY年MM月DD日(aaa)日報"))*(データ貼り付け!$F:$F=$A18)*データ貼り付け!$I:$I, 1), "")</f>
        <v/>
      </c>
      <c r="AC18" s="13" t="str" cm="1">
        <f t="array" ref="AC18">IF($A18&lt;&gt;"", _xlfn.AGGREGATE(14, 6, (データ貼り付け!$G:$G=TEXT(AC$1, "YYYY年MM月DD日(aaa)日報"))*(データ貼り付け!$F:$F=$A18)*データ貼り付け!$I:$I, 1), "")</f>
        <v/>
      </c>
      <c r="AD18" s="13" t="str" cm="1">
        <f t="array" ref="AD18">IF($A18&lt;&gt;"", _xlfn.AGGREGATE(14, 6, (データ貼り付け!$G:$G=TEXT(AD$1, "YYYY年MM月DD日(aaa)日報"))*(データ貼り付け!$F:$F=$A18)*データ貼り付け!$I:$I, 1), "")</f>
        <v/>
      </c>
      <c r="AE18" s="13" t="str" cm="1">
        <f t="array" ref="AE18">IF($A18&lt;&gt;"", _xlfn.AGGREGATE(14, 6, (データ貼り付け!$G:$G=TEXT(AE$1, "YYYY年MM月DD日(aaa)日報"))*(データ貼り付け!$F:$F=$A18)*データ貼り付け!$I:$I, 1), "")</f>
        <v/>
      </c>
      <c r="AF18" s="13" t="str" cm="1">
        <f t="array" ref="AF18">IF($A18&lt;&gt;"", _xlfn.AGGREGATE(14, 6, (データ貼り付け!$G:$G=TEXT(AF$1, "YYYY年MM月DD日(aaa)日報"))*(データ貼り付け!$F:$F=$A18)*データ貼り付け!$I:$I, 1), "")</f>
        <v/>
      </c>
      <c r="AG18" s="13" t="str" cm="1">
        <f t="array" ref="AG18">IF($A18&lt;&gt;"", _xlfn.AGGREGATE(14, 6, (データ貼り付け!$G:$G=TEXT(AG$1, "YYYY年MM月DD日(aaa)日報"))*(データ貼り付け!$F:$F=$A18)*データ貼り付け!$I:$I, 1), "")</f>
        <v/>
      </c>
      <c r="AH18" s="15"/>
    </row>
    <row r="19" spans="1:34" ht="15.75" customHeight="1">
      <c r="A19" s="11"/>
      <c r="B19" s="17" t="str">
        <f>IF($A18&lt;&gt;"", "退社時刻", "")</f>
        <v/>
      </c>
      <c r="C19" s="13" t="str" cm="1">
        <f t="array" ref="C19">IF($A18&lt;&gt;"", _xlfn.AGGREGATE(14, 6, (データ貼り付け!$G:$G=TEXT(C$1, "YYYY年MM月DD日(aaa)日報"))*(データ貼り付け!$F:$F=$A18)*データ貼り付け!$J:$J, 1), "")</f>
        <v/>
      </c>
      <c r="D19" s="13" t="str" cm="1">
        <f t="array" ref="D19">IF($A18&lt;&gt;"", _xlfn.AGGREGATE(14, 6, (データ貼り付け!$G:$G=TEXT(D$1, "YYYY年MM月DD日(aaa)日報"))*(データ貼り付け!$F:$F=$A18)*データ貼り付け!$J:$J, 1), "")</f>
        <v/>
      </c>
      <c r="E19" s="13" t="str" cm="1">
        <f t="array" ref="E19">IF($A18&lt;&gt;"", _xlfn.AGGREGATE(14, 6, (データ貼り付け!$G:$G=TEXT(E$1, "YYYY年MM月DD日(aaa)日報"))*(データ貼り付け!$F:$F=$A18)*データ貼り付け!$J:$J, 1), "")</f>
        <v/>
      </c>
      <c r="F19" s="13" t="str" cm="1">
        <f t="array" ref="F19">IF($A18&lt;&gt;"", _xlfn.AGGREGATE(14, 6, (データ貼り付け!$G:$G=TEXT(F$1, "YYYY年MM月DD日(aaa)日報"))*(データ貼り付け!$F:$F=$A18)*データ貼り付け!$J:$J, 1), "")</f>
        <v/>
      </c>
      <c r="G19" s="13" t="str" cm="1">
        <f t="array" ref="G19">IF($A18&lt;&gt;"", _xlfn.AGGREGATE(14, 6, (データ貼り付け!$G:$G=TEXT(G$1, "YYYY年MM月DD日(aaa)日報"))*(データ貼り付け!$F:$F=$A18)*データ貼り付け!$J:$J, 1), "")</f>
        <v/>
      </c>
      <c r="H19" s="13" t="str" cm="1">
        <f t="array" ref="H19">IF($A18&lt;&gt;"", _xlfn.AGGREGATE(14, 6, (データ貼り付け!$G:$G=TEXT(H$1, "YYYY年MM月DD日(aaa)日報"))*(データ貼り付け!$F:$F=$A18)*データ貼り付け!$J:$J, 1), "")</f>
        <v/>
      </c>
      <c r="I19" s="13" t="str" cm="1">
        <f t="array" ref="I19">IF($A18&lt;&gt;"", _xlfn.AGGREGATE(14, 6, (データ貼り付け!$G:$G=TEXT(I$1, "YYYY年MM月DD日(aaa)日報"))*(データ貼り付け!$F:$F=$A18)*データ貼り付け!$J:$J, 1), "")</f>
        <v/>
      </c>
      <c r="J19" s="13" t="str" cm="1">
        <f t="array" ref="J19">IF($A18&lt;&gt;"", _xlfn.AGGREGATE(14, 6, (データ貼り付け!$G:$G=TEXT(J$1, "YYYY年MM月DD日(aaa)日報"))*(データ貼り付け!$F:$F=$A18)*データ貼り付け!$J:$J, 1), "")</f>
        <v/>
      </c>
      <c r="K19" s="13" t="str" cm="1">
        <f t="array" ref="K19">IF($A18&lt;&gt;"", _xlfn.AGGREGATE(14, 6, (データ貼り付け!$G:$G=TEXT(K$1, "YYYY年MM月DD日(aaa)日報"))*(データ貼り付け!$F:$F=$A18)*データ貼り付け!$J:$J, 1), "")</f>
        <v/>
      </c>
      <c r="L19" s="13" t="str" cm="1">
        <f t="array" ref="L19">IF($A18&lt;&gt;"", _xlfn.AGGREGATE(14, 6, (データ貼り付け!$G:$G=TEXT(L$1, "YYYY年MM月DD日(aaa)日報"))*(データ貼り付け!$F:$F=$A18)*データ貼り付け!$J:$J, 1), "")</f>
        <v/>
      </c>
      <c r="M19" s="13" t="str" cm="1">
        <f t="array" ref="M19">IF($A18&lt;&gt;"", _xlfn.AGGREGATE(14, 6, (データ貼り付け!$G:$G=TEXT(M$1, "YYYY年MM月DD日(aaa)日報"))*(データ貼り付け!$F:$F=$A18)*データ貼り付け!$J:$J, 1), "")</f>
        <v/>
      </c>
      <c r="N19" s="13" t="str" cm="1">
        <f t="array" ref="N19">IF($A18&lt;&gt;"", _xlfn.AGGREGATE(14, 6, (データ貼り付け!$G:$G=TEXT(N$1, "YYYY年MM月DD日(aaa)日報"))*(データ貼り付け!$F:$F=$A18)*データ貼り付け!$J:$J, 1), "")</f>
        <v/>
      </c>
      <c r="O19" s="13" t="str" cm="1">
        <f t="array" ref="O19">IF($A18&lt;&gt;"", _xlfn.AGGREGATE(14, 6, (データ貼り付け!$G:$G=TEXT(O$1, "YYYY年MM月DD日(aaa)日報"))*(データ貼り付け!$F:$F=$A18)*データ貼り付け!$J:$J, 1), "")</f>
        <v/>
      </c>
      <c r="P19" s="13" t="str" cm="1">
        <f t="array" ref="P19">IF($A18&lt;&gt;"", _xlfn.AGGREGATE(14, 6, (データ貼り付け!$G:$G=TEXT(P$1, "YYYY年MM月DD日(aaa)日報"))*(データ貼り付け!$F:$F=$A18)*データ貼り付け!$J:$J, 1), "")</f>
        <v/>
      </c>
      <c r="Q19" s="13" t="str" cm="1">
        <f t="array" ref="Q19">IF($A18&lt;&gt;"", _xlfn.AGGREGATE(14, 6, (データ貼り付け!$G:$G=TEXT(Q$1, "YYYY年MM月DD日(aaa)日報"))*(データ貼り付け!$F:$F=$A18)*データ貼り付け!$J:$J, 1), "")</f>
        <v/>
      </c>
      <c r="R19" s="13" t="str" cm="1">
        <f t="array" ref="R19">IF($A18&lt;&gt;"", _xlfn.AGGREGATE(14, 6, (データ貼り付け!$G:$G=TEXT(R$1, "YYYY年MM月DD日(aaa)日報"))*(データ貼り付け!$F:$F=$A18)*データ貼り付け!$J:$J, 1), "")</f>
        <v/>
      </c>
      <c r="S19" s="13" t="str" cm="1">
        <f t="array" ref="S19">IF($A18&lt;&gt;"", _xlfn.AGGREGATE(14, 6, (データ貼り付け!$G:$G=TEXT(S$1, "YYYY年MM月DD日(aaa)日報"))*(データ貼り付け!$F:$F=$A18)*データ貼り付け!$J:$J, 1), "")</f>
        <v/>
      </c>
      <c r="T19" s="13" t="str" cm="1">
        <f t="array" ref="T19">IF($A18&lt;&gt;"", _xlfn.AGGREGATE(14, 6, (データ貼り付け!$G:$G=TEXT(T$1, "YYYY年MM月DD日(aaa)日報"))*(データ貼り付け!$F:$F=$A18)*データ貼り付け!$J:$J, 1), "")</f>
        <v/>
      </c>
      <c r="U19" s="13" t="str" cm="1">
        <f t="array" ref="U19">IF($A18&lt;&gt;"", _xlfn.AGGREGATE(14, 6, (データ貼り付け!$G:$G=TEXT(U$1, "YYYY年MM月DD日(aaa)日報"))*(データ貼り付け!$F:$F=$A18)*データ貼り付け!$J:$J, 1), "")</f>
        <v/>
      </c>
      <c r="V19" s="13" t="str" cm="1">
        <f t="array" ref="V19">IF($A18&lt;&gt;"", _xlfn.AGGREGATE(14, 6, (データ貼り付け!$G:$G=TEXT(V$1, "YYYY年MM月DD日(aaa)日報"))*(データ貼り付け!$F:$F=$A18)*データ貼り付け!$J:$J, 1), "")</f>
        <v/>
      </c>
      <c r="W19" s="13" t="str" cm="1">
        <f t="array" ref="W19">IF($A18&lt;&gt;"", _xlfn.AGGREGATE(14, 6, (データ貼り付け!$G:$G=TEXT(W$1, "YYYY年MM月DD日(aaa)日報"))*(データ貼り付け!$F:$F=$A18)*データ貼り付け!$J:$J, 1), "")</f>
        <v/>
      </c>
      <c r="X19" s="13" t="str" cm="1">
        <f t="array" ref="X19">IF($A18&lt;&gt;"", _xlfn.AGGREGATE(14, 6, (データ貼り付け!$G:$G=TEXT(X$1, "YYYY年MM月DD日(aaa)日報"))*(データ貼り付け!$F:$F=$A18)*データ貼り付け!$J:$J, 1), "")</f>
        <v/>
      </c>
      <c r="Y19" s="13" t="str" cm="1">
        <f t="array" ref="Y19">IF($A18&lt;&gt;"", _xlfn.AGGREGATE(14, 6, (データ貼り付け!$G:$G=TEXT(Y$1, "YYYY年MM月DD日(aaa)日報"))*(データ貼り付け!$F:$F=$A18)*データ貼り付け!$J:$J, 1), "")</f>
        <v/>
      </c>
      <c r="Z19" s="13" t="str" cm="1">
        <f t="array" ref="Z19">IF($A18&lt;&gt;"", _xlfn.AGGREGATE(14, 6, (データ貼り付け!$G:$G=TEXT(Z$1, "YYYY年MM月DD日(aaa)日報"))*(データ貼り付け!$F:$F=$A18)*データ貼り付け!$J:$J, 1), "")</f>
        <v/>
      </c>
      <c r="AA19" s="13" t="str" cm="1">
        <f t="array" ref="AA19">IF($A18&lt;&gt;"", _xlfn.AGGREGATE(14, 6, (データ貼り付け!$G:$G=TEXT(AA$1, "YYYY年MM月DD日(aaa)日報"))*(データ貼り付け!$F:$F=$A18)*データ貼り付け!$J:$J, 1), "")</f>
        <v/>
      </c>
      <c r="AB19" s="13" t="str" cm="1">
        <f t="array" ref="AB19">IF($A18&lt;&gt;"", _xlfn.AGGREGATE(14, 6, (データ貼り付け!$G:$G=TEXT(AB$1, "YYYY年MM月DD日(aaa)日報"))*(データ貼り付け!$F:$F=$A18)*データ貼り付け!$J:$J, 1), "")</f>
        <v/>
      </c>
      <c r="AC19" s="13" t="str" cm="1">
        <f t="array" ref="AC19">IF($A18&lt;&gt;"", _xlfn.AGGREGATE(14, 6, (データ貼り付け!$G:$G=TEXT(AC$1, "YYYY年MM月DD日(aaa)日報"))*(データ貼り付け!$F:$F=$A18)*データ貼り付け!$J:$J, 1), "")</f>
        <v/>
      </c>
      <c r="AD19" s="13" t="str" cm="1">
        <f t="array" ref="AD19">IF($A18&lt;&gt;"", _xlfn.AGGREGATE(14, 6, (データ貼り付け!$G:$G=TEXT(AD$1, "YYYY年MM月DD日(aaa)日報"))*(データ貼り付け!$F:$F=$A18)*データ貼り付け!$J:$J, 1), "")</f>
        <v/>
      </c>
      <c r="AE19" s="13" t="str" cm="1">
        <f t="array" ref="AE19">IF($A18&lt;&gt;"", _xlfn.AGGREGATE(14, 6, (データ貼り付け!$G:$G=TEXT(AE$1, "YYYY年MM月DD日(aaa)日報"))*(データ貼り付け!$F:$F=$A18)*データ貼り付け!$J:$J, 1), "")</f>
        <v/>
      </c>
      <c r="AF19" s="13" t="str" cm="1">
        <f t="array" ref="AF19">IF($A18&lt;&gt;"", _xlfn.AGGREGATE(14, 6, (データ貼り付け!$G:$G=TEXT(AF$1, "YYYY年MM月DD日(aaa)日報"))*(データ貼り付け!$F:$F=$A18)*データ貼り付け!$J:$J, 1), "")</f>
        <v/>
      </c>
      <c r="AG19" s="13" t="str" cm="1">
        <f t="array" ref="AG19">IF($A18&lt;&gt;"", _xlfn.AGGREGATE(14, 6, (データ貼り付け!$G:$G=TEXT(AG$1, "YYYY年MM月DD日(aaa)日報"))*(データ貼り付け!$F:$F=$A18)*データ貼り付け!$J:$J, 1), "")</f>
        <v/>
      </c>
      <c r="AH19" s="18"/>
    </row>
    <row r="20" spans="1:34" ht="15.75" customHeight="1">
      <c r="A20" s="11"/>
      <c r="B20" s="17" t="str">
        <f>IF($A18&lt;&gt;"",  "休憩時間", "")</f>
        <v/>
      </c>
      <c r="C20" s="13" t="str" cm="1">
        <f t="array" ref="C20">IF($A18&lt;&gt;"", _xlfn.AGGREGATE(14, 6, (データ貼り付け!$G:$G=TEXT(C$1, "YYYY年MM月DD日(aaa)日報"))*(データ貼り付け!$F:$F=$A18)*データ貼り付け!$K:$K, 1), "")</f>
        <v/>
      </c>
      <c r="D20" s="13" t="str" cm="1">
        <f t="array" ref="D20">IF($A18&lt;&gt;"", _xlfn.AGGREGATE(14, 6, (データ貼り付け!$G:$G=TEXT(D$1, "YYYY年MM月DD日(aaa)日報"))*(データ貼り付け!$F:$F=$A18)*データ貼り付け!$K:$K, 1), "")</f>
        <v/>
      </c>
      <c r="E20" s="13" t="str" cm="1">
        <f t="array" ref="E20">IF($A18&lt;&gt;"", _xlfn.AGGREGATE(14, 6, (データ貼り付け!$G:$G=TEXT(E$1, "YYYY年MM月DD日(aaa)日報"))*(データ貼り付け!$F:$F=$A18)*データ貼り付け!$K:$K, 1), "")</f>
        <v/>
      </c>
      <c r="F20" s="13" t="str" cm="1">
        <f t="array" ref="F20">IF($A18&lt;&gt;"", _xlfn.AGGREGATE(14, 6, (データ貼り付け!$G:$G=TEXT(F$1, "YYYY年MM月DD日(aaa)日報"))*(データ貼り付け!$F:$F=$A18)*データ貼り付け!$K:$K, 1), "")</f>
        <v/>
      </c>
      <c r="G20" s="13" t="str" cm="1">
        <f t="array" ref="G20">IF($A18&lt;&gt;"", _xlfn.AGGREGATE(14, 6, (データ貼り付け!$G:$G=TEXT(G$1, "YYYY年MM月DD日(aaa)日報"))*(データ貼り付け!$F:$F=$A18)*データ貼り付け!$K:$K, 1), "")</f>
        <v/>
      </c>
      <c r="H20" s="13" t="str" cm="1">
        <f t="array" ref="H20">IF($A18&lt;&gt;"", _xlfn.AGGREGATE(14, 6, (データ貼り付け!$G:$G=TEXT(H$1, "YYYY年MM月DD日(aaa)日報"))*(データ貼り付け!$F:$F=$A18)*データ貼り付け!$K:$K, 1), "")</f>
        <v/>
      </c>
      <c r="I20" s="13" t="str" cm="1">
        <f t="array" ref="I20">IF($A18&lt;&gt;"", _xlfn.AGGREGATE(14, 6, (データ貼り付け!$G:$G=TEXT(I$1, "YYYY年MM月DD日(aaa)日報"))*(データ貼り付け!$F:$F=$A18)*データ貼り付け!$K:$K, 1), "")</f>
        <v/>
      </c>
      <c r="J20" s="13" t="str" cm="1">
        <f t="array" ref="J20">IF($A18&lt;&gt;"", _xlfn.AGGREGATE(14, 6, (データ貼り付け!$G:$G=TEXT(J$1, "YYYY年MM月DD日(aaa)日報"))*(データ貼り付け!$F:$F=$A18)*データ貼り付け!$K:$K, 1), "")</f>
        <v/>
      </c>
      <c r="K20" s="13" t="str" cm="1">
        <f t="array" ref="K20">IF($A18&lt;&gt;"", _xlfn.AGGREGATE(14, 6, (データ貼り付け!$G:$G=TEXT(K$1, "YYYY年MM月DD日(aaa)日報"))*(データ貼り付け!$F:$F=$A18)*データ貼り付け!$K:$K, 1), "")</f>
        <v/>
      </c>
      <c r="L20" s="13" t="str" cm="1">
        <f t="array" ref="L20">IF($A18&lt;&gt;"", _xlfn.AGGREGATE(14, 6, (データ貼り付け!$G:$G=TEXT(L$1, "YYYY年MM月DD日(aaa)日報"))*(データ貼り付け!$F:$F=$A18)*データ貼り付け!$K:$K, 1), "")</f>
        <v/>
      </c>
      <c r="M20" s="13" t="str" cm="1">
        <f t="array" ref="M20">IF($A18&lt;&gt;"", _xlfn.AGGREGATE(14, 6, (データ貼り付け!$G:$G=TEXT(M$1, "YYYY年MM月DD日(aaa)日報"))*(データ貼り付け!$F:$F=$A18)*データ貼り付け!$K:$K, 1), "")</f>
        <v/>
      </c>
      <c r="N20" s="13" t="str" cm="1">
        <f t="array" ref="N20">IF($A18&lt;&gt;"", _xlfn.AGGREGATE(14, 6, (データ貼り付け!$G:$G=TEXT(N$1, "YYYY年MM月DD日(aaa)日報"))*(データ貼り付け!$F:$F=$A18)*データ貼り付け!$K:$K, 1), "")</f>
        <v/>
      </c>
      <c r="O20" s="13" t="str" cm="1">
        <f t="array" ref="O20">IF($A18&lt;&gt;"", _xlfn.AGGREGATE(14, 6, (データ貼り付け!$G:$G=TEXT(O$1, "YYYY年MM月DD日(aaa)日報"))*(データ貼り付け!$F:$F=$A18)*データ貼り付け!$K:$K, 1), "")</f>
        <v/>
      </c>
      <c r="P20" s="13" t="str" cm="1">
        <f t="array" ref="P20">IF($A18&lt;&gt;"", _xlfn.AGGREGATE(14, 6, (データ貼り付け!$G:$G=TEXT(P$1, "YYYY年MM月DD日(aaa)日報"))*(データ貼り付け!$F:$F=$A18)*データ貼り付け!$K:$K, 1), "")</f>
        <v/>
      </c>
      <c r="Q20" s="13" t="str" cm="1">
        <f t="array" ref="Q20">IF($A18&lt;&gt;"", _xlfn.AGGREGATE(14, 6, (データ貼り付け!$G:$G=TEXT(Q$1, "YYYY年MM月DD日(aaa)日報"))*(データ貼り付け!$F:$F=$A18)*データ貼り付け!$K:$K, 1), "")</f>
        <v/>
      </c>
      <c r="R20" s="13" t="str" cm="1">
        <f t="array" ref="R20">IF($A18&lt;&gt;"", _xlfn.AGGREGATE(14, 6, (データ貼り付け!$G:$G=TEXT(R$1, "YYYY年MM月DD日(aaa)日報"))*(データ貼り付け!$F:$F=$A18)*データ貼り付け!$K:$K, 1), "")</f>
        <v/>
      </c>
      <c r="S20" s="13" t="str" cm="1">
        <f t="array" ref="S20">IF($A18&lt;&gt;"", _xlfn.AGGREGATE(14, 6, (データ貼り付け!$G:$G=TEXT(S$1, "YYYY年MM月DD日(aaa)日報"))*(データ貼り付け!$F:$F=$A18)*データ貼り付け!$K:$K, 1), "")</f>
        <v/>
      </c>
      <c r="T20" s="13" t="str" cm="1">
        <f t="array" ref="T20">IF($A18&lt;&gt;"", _xlfn.AGGREGATE(14, 6, (データ貼り付け!$G:$G=TEXT(T$1, "YYYY年MM月DD日(aaa)日報"))*(データ貼り付け!$F:$F=$A18)*データ貼り付け!$K:$K, 1), "")</f>
        <v/>
      </c>
      <c r="U20" s="13" t="str" cm="1">
        <f t="array" ref="U20">IF($A18&lt;&gt;"", _xlfn.AGGREGATE(14, 6, (データ貼り付け!$G:$G=TEXT(U$1, "YYYY年MM月DD日(aaa)日報"))*(データ貼り付け!$F:$F=$A18)*データ貼り付け!$K:$K, 1), "")</f>
        <v/>
      </c>
      <c r="V20" s="13" t="str" cm="1">
        <f t="array" ref="V20">IF($A18&lt;&gt;"", _xlfn.AGGREGATE(14, 6, (データ貼り付け!$G:$G=TEXT(V$1, "YYYY年MM月DD日(aaa)日報"))*(データ貼り付け!$F:$F=$A18)*データ貼り付け!$K:$K, 1), "")</f>
        <v/>
      </c>
      <c r="W20" s="13" t="str" cm="1">
        <f t="array" ref="W20">IF($A18&lt;&gt;"", _xlfn.AGGREGATE(14, 6, (データ貼り付け!$G:$G=TEXT(W$1, "YYYY年MM月DD日(aaa)日報"))*(データ貼り付け!$F:$F=$A18)*データ貼り付け!$K:$K, 1), "")</f>
        <v/>
      </c>
      <c r="X20" s="13" t="str" cm="1">
        <f t="array" ref="X20">IF($A18&lt;&gt;"", _xlfn.AGGREGATE(14, 6, (データ貼り付け!$G:$G=TEXT(X$1, "YYYY年MM月DD日(aaa)日報"))*(データ貼り付け!$F:$F=$A18)*データ貼り付け!$K:$K, 1), "")</f>
        <v/>
      </c>
      <c r="Y20" s="13" t="str" cm="1">
        <f t="array" ref="Y20">IF($A18&lt;&gt;"", _xlfn.AGGREGATE(14, 6, (データ貼り付け!$G:$G=TEXT(Y$1, "YYYY年MM月DD日(aaa)日報"))*(データ貼り付け!$F:$F=$A18)*データ貼り付け!$K:$K, 1), "")</f>
        <v/>
      </c>
      <c r="Z20" s="13" t="str" cm="1">
        <f t="array" ref="Z20">IF($A18&lt;&gt;"", _xlfn.AGGREGATE(14, 6, (データ貼り付け!$G:$G=TEXT(Z$1, "YYYY年MM月DD日(aaa)日報"))*(データ貼り付け!$F:$F=$A18)*データ貼り付け!$K:$K, 1), "")</f>
        <v/>
      </c>
      <c r="AA20" s="13" t="str" cm="1">
        <f t="array" ref="AA20">IF($A18&lt;&gt;"", _xlfn.AGGREGATE(14, 6, (データ貼り付け!$G:$G=TEXT(AA$1, "YYYY年MM月DD日(aaa)日報"))*(データ貼り付け!$F:$F=$A18)*データ貼り付け!$K:$K, 1), "")</f>
        <v/>
      </c>
      <c r="AB20" s="13" t="str" cm="1">
        <f t="array" ref="AB20">IF($A18&lt;&gt;"", _xlfn.AGGREGATE(14, 6, (データ貼り付け!$G:$G=TEXT(AB$1, "YYYY年MM月DD日(aaa)日報"))*(データ貼り付け!$F:$F=$A18)*データ貼り付け!$K:$K, 1), "")</f>
        <v/>
      </c>
      <c r="AC20" s="13" t="str" cm="1">
        <f t="array" ref="AC20">IF($A18&lt;&gt;"", _xlfn.AGGREGATE(14, 6, (データ貼り付け!$G:$G=TEXT(AC$1, "YYYY年MM月DD日(aaa)日報"))*(データ貼り付け!$F:$F=$A18)*データ貼り付け!$K:$K, 1), "")</f>
        <v/>
      </c>
      <c r="AD20" s="13" t="str" cm="1">
        <f t="array" ref="AD20">IF($A18&lt;&gt;"", _xlfn.AGGREGATE(14, 6, (データ貼り付け!$G:$G=TEXT(AD$1, "YYYY年MM月DD日(aaa)日報"))*(データ貼り付け!$F:$F=$A18)*データ貼り付け!$K:$K, 1), "")</f>
        <v/>
      </c>
      <c r="AE20" s="13" t="str" cm="1">
        <f t="array" ref="AE20">IF($A18&lt;&gt;"", _xlfn.AGGREGATE(14, 6, (データ貼り付け!$G:$G=TEXT(AE$1, "YYYY年MM月DD日(aaa)日報"))*(データ貼り付け!$F:$F=$A18)*データ貼り付け!$K:$K, 1), "")</f>
        <v/>
      </c>
      <c r="AF20" s="13" t="str" cm="1">
        <f t="array" ref="AF20">IF($A18&lt;&gt;"", _xlfn.AGGREGATE(14, 6, (データ貼り付け!$G:$G=TEXT(AF$1, "YYYY年MM月DD日(aaa)日報"))*(データ貼り付け!$F:$F=$A18)*データ貼り付け!$K:$K, 1), "")</f>
        <v/>
      </c>
      <c r="AG20" s="13" t="str" cm="1">
        <f t="array" ref="AG20">IF($A18&lt;&gt;"", _xlfn.AGGREGATE(14, 6, (データ貼り付け!$G:$G=TEXT(AG$1, "YYYY年MM月DD日(aaa)日報"))*(データ貼り付け!$F:$F=$A18)*データ貼り付け!$K:$K, 1), "")</f>
        <v/>
      </c>
      <c r="AH20" s="18"/>
    </row>
    <row r="21" spans="1:34" ht="15.75" customHeight="1">
      <c r="A21" s="19"/>
      <c r="B21" s="20" t="str">
        <f>IF($A18&lt;&gt;"", "勤務時間", "")</f>
        <v/>
      </c>
      <c r="C21" s="13" t="str">
        <f t="shared" ref="C21:AG21" si="6">IF($A18&lt;&gt;"", MOD(C19, 1)-MOD(C18, 1)-MOD(C20, 1), "")</f>
        <v/>
      </c>
      <c r="D21" s="13" t="str">
        <f t="shared" si="6"/>
        <v/>
      </c>
      <c r="E21" s="13" t="str">
        <f t="shared" si="6"/>
        <v/>
      </c>
      <c r="F21" s="13" t="str">
        <f t="shared" si="6"/>
        <v/>
      </c>
      <c r="G21" s="13" t="str">
        <f t="shared" si="6"/>
        <v/>
      </c>
      <c r="H21" s="13" t="str">
        <f t="shared" si="6"/>
        <v/>
      </c>
      <c r="I21" s="13" t="str">
        <f t="shared" si="6"/>
        <v/>
      </c>
      <c r="J21" s="13" t="str">
        <f t="shared" si="6"/>
        <v/>
      </c>
      <c r="K21" s="13" t="str">
        <f t="shared" si="6"/>
        <v/>
      </c>
      <c r="L21" s="13" t="str">
        <f t="shared" si="6"/>
        <v/>
      </c>
      <c r="M21" s="13" t="str">
        <f t="shared" si="6"/>
        <v/>
      </c>
      <c r="N21" s="13" t="str">
        <f t="shared" si="6"/>
        <v/>
      </c>
      <c r="O21" s="13" t="str">
        <f t="shared" si="6"/>
        <v/>
      </c>
      <c r="P21" s="13" t="str">
        <f t="shared" si="6"/>
        <v/>
      </c>
      <c r="Q21" s="13" t="str">
        <f t="shared" si="6"/>
        <v/>
      </c>
      <c r="R21" s="13" t="str">
        <f t="shared" si="6"/>
        <v/>
      </c>
      <c r="S21" s="13" t="str">
        <f t="shared" si="6"/>
        <v/>
      </c>
      <c r="T21" s="13" t="str">
        <f t="shared" si="6"/>
        <v/>
      </c>
      <c r="U21" s="13" t="str">
        <f t="shared" si="6"/>
        <v/>
      </c>
      <c r="V21" s="13" t="str">
        <f t="shared" si="6"/>
        <v/>
      </c>
      <c r="W21" s="13" t="str">
        <f t="shared" si="6"/>
        <v/>
      </c>
      <c r="X21" s="13" t="str">
        <f t="shared" si="6"/>
        <v/>
      </c>
      <c r="Y21" s="13" t="str">
        <f t="shared" si="6"/>
        <v/>
      </c>
      <c r="Z21" s="13" t="str">
        <f t="shared" si="6"/>
        <v/>
      </c>
      <c r="AA21" s="13" t="str">
        <f t="shared" si="6"/>
        <v/>
      </c>
      <c r="AB21" s="13" t="str">
        <f t="shared" si="6"/>
        <v/>
      </c>
      <c r="AC21" s="13" t="str">
        <f t="shared" si="6"/>
        <v/>
      </c>
      <c r="AD21" s="13" t="str">
        <f t="shared" si="6"/>
        <v/>
      </c>
      <c r="AE21" s="13" t="str">
        <f t="shared" si="6"/>
        <v/>
      </c>
      <c r="AF21" s="13" t="str">
        <f t="shared" si="6"/>
        <v/>
      </c>
      <c r="AG21" s="13" t="str">
        <f t="shared" si="6"/>
        <v/>
      </c>
      <c r="AH21" s="21" t="str">
        <f>IF(A18&lt;&gt;"", SUM(C21:AG21), "")</f>
        <v/>
      </c>
    </row>
    <row r="22" spans="1:34" ht="15.75" customHeight="1">
      <c r="A22" s="11" t="str">
        <f>IF(INDEX(担当者一覧!$B:$B, INT((ROW()+2)/4)+1, 1)&gt;0, INDEX(担当者一覧!$B:$B, INT((ROW()+2)/4)+1, 1), "")</f>
        <v/>
      </c>
      <c r="B22" s="17" t="str">
        <f>IF($A22&lt;&gt;"", "出社時刻", "")</f>
        <v/>
      </c>
      <c r="C22" s="13" t="str" cm="1">
        <f t="array" ref="C22">IF($A22&lt;&gt;"", _xlfn.AGGREGATE(14, 6, (データ貼り付け!$G:$G=TEXT(C$1, "YYYY年MM月DD日(aaa)日報"))*(データ貼り付け!$F:$F=$A22)*データ貼り付け!$I:$I, 1), "")</f>
        <v/>
      </c>
      <c r="D22" s="13" t="str" cm="1">
        <f t="array" ref="D22">IF($A22&lt;&gt;"", _xlfn.AGGREGATE(14, 6, (データ貼り付け!$G:$G=TEXT(D$1, "YYYY年MM月DD日(aaa)日報"))*(データ貼り付け!$F:$F=$A22)*データ貼り付け!$I:$I, 1), "")</f>
        <v/>
      </c>
      <c r="E22" s="13" t="str" cm="1">
        <f t="array" ref="E22">IF($A22&lt;&gt;"", _xlfn.AGGREGATE(14, 6, (データ貼り付け!$G:$G=TEXT(E$1, "YYYY年MM月DD日(aaa)日報"))*(データ貼り付け!$F:$F=$A22)*データ貼り付け!$I:$I, 1), "")</f>
        <v/>
      </c>
      <c r="F22" s="13" t="str" cm="1">
        <f t="array" ref="F22">IF($A22&lt;&gt;"", _xlfn.AGGREGATE(14, 6, (データ貼り付け!$G:$G=TEXT(F$1, "YYYY年MM月DD日(aaa)日報"))*(データ貼り付け!$F:$F=$A22)*データ貼り付け!$I:$I, 1), "")</f>
        <v/>
      </c>
      <c r="G22" s="13" t="str" cm="1">
        <f t="array" ref="G22">IF($A22&lt;&gt;"", _xlfn.AGGREGATE(14, 6, (データ貼り付け!$G:$G=TEXT(G$1, "YYYY年MM月DD日(aaa)日報"))*(データ貼り付け!$F:$F=$A22)*データ貼り付け!$I:$I, 1), "")</f>
        <v/>
      </c>
      <c r="H22" s="13" t="str" cm="1">
        <f t="array" ref="H22">IF($A22&lt;&gt;"", _xlfn.AGGREGATE(14, 6, (データ貼り付け!$G:$G=TEXT(H$1, "YYYY年MM月DD日(aaa)日報"))*(データ貼り付け!$F:$F=$A22)*データ貼り付け!$I:$I, 1), "")</f>
        <v/>
      </c>
      <c r="I22" s="13" t="str" cm="1">
        <f t="array" ref="I22">IF($A22&lt;&gt;"", _xlfn.AGGREGATE(14, 6, (データ貼り付け!$G:$G=TEXT(I$1, "YYYY年MM月DD日(aaa)日報"))*(データ貼り付け!$F:$F=$A22)*データ貼り付け!$I:$I, 1), "")</f>
        <v/>
      </c>
      <c r="J22" s="13" t="str" cm="1">
        <f t="array" ref="J22">IF($A22&lt;&gt;"", _xlfn.AGGREGATE(14, 6, (データ貼り付け!$G:$G=TEXT(J$1, "YYYY年MM月DD日(aaa)日報"))*(データ貼り付け!$F:$F=$A22)*データ貼り付け!$I:$I, 1), "")</f>
        <v/>
      </c>
      <c r="K22" s="13" t="str" cm="1">
        <f t="array" ref="K22">IF($A22&lt;&gt;"", _xlfn.AGGREGATE(14, 6, (データ貼り付け!$G:$G=TEXT(K$1, "YYYY年MM月DD日(aaa)日報"))*(データ貼り付け!$F:$F=$A22)*データ貼り付け!$I:$I, 1), "")</f>
        <v/>
      </c>
      <c r="L22" s="13" t="str" cm="1">
        <f t="array" ref="L22">IF($A22&lt;&gt;"", _xlfn.AGGREGATE(14, 6, (データ貼り付け!$G:$G=TEXT(L$1, "YYYY年MM月DD日(aaa)日報"))*(データ貼り付け!$F:$F=$A22)*データ貼り付け!$I:$I, 1), "")</f>
        <v/>
      </c>
      <c r="M22" s="13" t="str" cm="1">
        <f t="array" ref="M22">IF($A22&lt;&gt;"", _xlfn.AGGREGATE(14, 6, (データ貼り付け!$G:$G=TEXT(M$1, "YYYY年MM月DD日(aaa)日報"))*(データ貼り付け!$F:$F=$A22)*データ貼り付け!$I:$I, 1), "")</f>
        <v/>
      </c>
      <c r="N22" s="13" t="str" cm="1">
        <f t="array" ref="N22">IF($A22&lt;&gt;"", _xlfn.AGGREGATE(14, 6, (データ貼り付け!$G:$G=TEXT(N$1, "YYYY年MM月DD日(aaa)日報"))*(データ貼り付け!$F:$F=$A22)*データ貼り付け!$I:$I, 1), "")</f>
        <v/>
      </c>
      <c r="O22" s="13" t="str" cm="1">
        <f t="array" ref="O22">IF($A22&lt;&gt;"", _xlfn.AGGREGATE(14, 6, (データ貼り付け!$G:$G=TEXT(O$1, "YYYY年MM月DD日(aaa)日報"))*(データ貼り付け!$F:$F=$A22)*データ貼り付け!$I:$I, 1), "")</f>
        <v/>
      </c>
      <c r="P22" s="13" t="str" cm="1">
        <f t="array" ref="P22">IF($A22&lt;&gt;"", _xlfn.AGGREGATE(14, 6, (データ貼り付け!$G:$G=TEXT(P$1, "YYYY年MM月DD日(aaa)日報"))*(データ貼り付け!$F:$F=$A22)*データ貼り付け!$I:$I, 1), "")</f>
        <v/>
      </c>
      <c r="Q22" s="13" t="str" cm="1">
        <f t="array" ref="Q22">IF($A22&lt;&gt;"", _xlfn.AGGREGATE(14, 6, (データ貼り付け!$G:$G=TEXT(Q$1, "YYYY年MM月DD日(aaa)日報"))*(データ貼り付け!$F:$F=$A22)*データ貼り付け!$I:$I, 1), "")</f>
        <v/>
      </c>
      <c r="R22" s="13" t="str" cm="1">
        <f t="array" ref="R22">IF($A22&lt;&gt;"", _xlfn.AGGREGATE(14, 6, (データ貼り付け!$G:$G=TEXT(R$1, "YYYY年MM月DD日(aaa)日報"))*(データ貼り付け!$F:$F=$A22)*データ貼り付け!$I:$I, 1), "")</f>
        <v/>
      </c>
      <c r="S22" s="13" t="str" cm="1">
        <f t="array" ref="S22">IF($A22&lt;&gt;"", _xlfn.AGGREGATE(14, 6, (データ貼り付け!$G:$G=TEXT(S$1, "YYYY年MM月DD日(aaa)日報"))*(データ貼り付け!$F:$F=$A22)*データ貼り付け!$I:$I, 1), "")</f>
        <v/>
      </c>
      <c r="T22" s="13" t="str" cm="1">
        <f t="array" ref="T22">IF($A22&lt;&gt;"", _xlfn.AGGREGATE(14, 6, (データ貼り付け!$G:$G=TEXT(T$1, "YYYY年MM月DD日(aaa)日報"))*(データ貼り付け!$F:$F=$A22)*データ貼り付け!$I:$I, 1), "")</f>
        <v/>
      </c>
      <c r="U22" s="13" t="str" cm="1">
        <f t="array" ref="U22">IF($A22&lt;&gt;"", _xlfn.AGGREGATE(14, 6, (データ貼り付け!$G:$G=TEXT(U$1, "YYYY年MM月DD日(aaa)日報"))*(データ貼り付け!$F:$F=$A22)*データ貼り付け!$I:$I, 1), "")</f>
        <v/>
      </c>
      <c r="V22" s="13" t="str" cm="1">
        <f t="array" ref="V22">IF($A22&lt;&gt;"", _xlfn.AGGREGATE(14, 6, (データ貼り付け!$G:$G=TEXT(V$1, "YYYY年MM月DD日(aaa)日報"))*(データ貼り付け!$F:$F=$A22)*データ貼り付け!$I:$I, 1), "")</f>
        <v/>
      </c>
      <c r="W22" s="13" t="str" cm="1">
        <f t="array" ref="W22">IF($A22&lt;&gt;"", _xlfn.AGGREGATE(14, 6, (データ貼り付け!$G:$G=TEXT(W$1, "YYYY年MM月DD日(aaa)日報"))*(データ貼り付け!$F:$F=$A22)*データ貼り付け!$I:$I, 1), "")</f>
        <v/>
      </c>
      <c r="X22" s="13" t="str" cm="1">
        <f t="array" ref="X22">IF($A22&lt;&gt;"", _xlfn.AGGREGATE(14, 6, (データ貼り付け!$G:$G=TEXT(X$1, "YYYY年MM月DD日(aaa)日報"))*(データ貼り付け!$F:$F=$A22)*データ貼り付け!$I:$I, 1), "")</f>
        <v/>
      </c>
      <c r="Y22" s="13" t="str" cm="1">
        <f t="array" ref="Y22">IF($A22&lt;&gt;"", _xlfn.AGGREGATE(14, 6, (データ貼り付け!$G:$G=TEXT(Y$1, "YYYY年MM月DD日(aaa)日報"))*(データ貼り付け!$F:$F=$A22)*データ貼り付け!$I:$I, 1), "")</f>
        <v/>
      </c>
      <c r="Z22" s="13" t="str" cm="1">
        <f t="array" ref="Z22">IF($A22&lt;&gt;"", _xlfn.AGGREGATE(14, 6, (データ貼り付け!$G:$G=TEXT(Z$1, "YYYY年MM月DD日(aaa)日報"))*(データ貼り付け!$F:$F=$A22)*データ貼り付け!$I:$I, 1), "")</f>
        <v/>
      </c>
      <c r="AA22" s="13" t="str" cm="1">
        <f t="array" ref="AA22">IF($A22&lt;&gt;"", _xlfn.AGGREGATE(14, 6, (データ貼り付け!$G:$G=TEXT(AA$1, "YYYY年MM月DD日(aaa)日報"))*(データ貼り付け!$F:$F=$A22)*データ貼り付け!$I:$I, 1), "")</f>
        <v/>
      </c>
      <c r="AB22" s="13" t="str" cm="1">
        <f t="array" ref="AB22">IF($A22&lt;&gt;"", _xlfn.AGGREGATE(14, 6, (データ貼り付け!$G:$G=TEXT(AB$1, "YYYY年MM月DD日(aaa)日報"))*(データ貼り付け!$F:$F=$A22)*データ貼り付け!$I:$I, 1), "")</f>
        <v/>
      </c>
      <c r="AC22" s="13" t="str" cm="1">
        <f t="array" ref="AC22">IF($A22&lt;&gt;"", _xlfn.AGGREGATE(14, 6, (データ貼り付け!$G:$G=TEXT(AC$1, "YYYY年MM月DD日(aaa)日報"))*(データ貼り付け!$F:$F=$A22)*データ貼り付け!$I:$I, 1), "")</f>
        <v/>
      </c>
      <c r="AD22" s="13" t="str" cm="1">
        <f t="array" ref="AD22">IF($A22&lt;&gt;"", _xlfn.AGGREGATE(14, 6, (データ貼り付け!$G:$G=TEXT(AD$1, "YYYY年MM月DD日(aaa)日報"))*(データ貼り付け!$F:$F=$A22)*データ貼り付け!$I:$I, 1), "")</f>
        <v/>
      </c>
      <c r="AE22" s="13" t="str" cm="1">
        <f t="array" ref="AE22">IF($A22&lt;&gt;"", _xlfn.AGGREGATE(14, 6, (データ貼り付け!$G:$G=TEXT(AE$1, "YYYY年MM月DD日(aaa)日報"))*(データ貼り付け!$F:$F=$A22)*データ貼り付け!$I:$I, 1), "")</f>
        <v/>
      </c>
      <c r="AF22" s="13" t="str" cm="1">
        <f t="array" ref="AF22">IF($A22&lt;&gt;"", _xlfn.AGGREGATE(14, 6, (データ貼り付け!$G:$G=TEXT(AF$1, "YYYY年MM月DD日(aaa)日報"))*(データ貼り付け!$F:$F=$A22)*データ貼り付け!$I:$I, 1), "")</f>
        <v/>
      </c>
      <c r="AG22" s="13" t="str" cm="1">
        <f t="array" ref="AG22">IF($A22&lt;&gt;"", _xlfn.AGGREGATE(14, 6, (データ貼り付け!$G:$G=TEXT(AG$1, "YYYY年MM月DD日(aaa)日報"))*(データ貼り付け!$F:$F=$A22)*データ貼り付け!$I:$I, 1), "")</f>
        <v/>
      </c>
      <c r="AH22" s="15"/>
    </row>
    <row r="23" spans="1:34" ht="15.75" customHeight="1">
      <c r="A23" s="11"/>
      <c r="B23" s="17" t="str">
        <f>IF($A22&lt;&gt;"", "退社時刻", "")</f>
        <v/>
      </c>
      <c r="C23" s="13" t="str" cm="1">
        <f t="array" ref="C23">IF($A22&lt;&gt;"", _xlfn.AGGREGATE(14, 6, (データ貼り付け!$G:$G=TEXT(C$1, "YYYY年MM月DD日(aaa)日報"))*(データ貼り付け!$F:$F=$A22)*データ貼り付け!$J:$J, 1), "")</f>
        <v/>
      </c>
      <c r="D23" s="13" t="str" cm="1">
        <f t="array" ref="D23">IF($A22&lt;&gt;"", _xlfn.AGGREGATE(14, 6, (データ貼り付け!$G:$G=TEXT(D$1, "YYYY年MM月DD日(aaa)日報"))*(データ貼り付け!$F:$F=$A22)*データ貼り付け!$J:$J, 1), "")</f>
        <v/>
      </c>
      <c r="E23" s="13" t="str" cm="1">
        <f t="array" ref="E23">IF($A22&lt;&gt;"", _xlfn.AGGREGATE(14, 6, (データ貼り付け!$G:$G=TEXT(E$1, "YYYY年MM月DD日(aaa)日報"))*(データ貼り付け!$F:$F=$A22)*データ貼り付け!$J:$J, 1), "")</f>
        <v/>
      </c>
      <c r="F23" s="13" t="str" cm="1">
        <f t="array" ref="F23">IF($A22&lt;&gt;"", _xlfn.AGGREGATE(14, 6, (データ貼り付け!$G:$G=TEXT(F$1, "YYYY年MM月DD日(aaa)日報"))*(データ貼り付け!$F:$F=$A22)*データ貼り付け!$J:$J, 1), "")</f>
        <v/>
      </c>
      <c r="G23" s="13" t="str" cm="1">
        <f t="array" ref="G23">IF($A22&lt;&gt;"", _xlfn.AGGREGATE(14, 6, (データ貼り付け!$G:$G=TEXT(G$1, "YYYY年MM月DD日(aaa)日報"))*(データ貼り付け!$F:$F=$A22)*データ貼り付け!$J:$J, 1), "")</f>
        <v/>
      </c>
      <c r="H23" s="13" t="str" cm="1">
        <f t="array" ref="H23">IF($A22&lt;&gt;"", _xlfn.AGGREGATE(14, 6, (データ貼り付け!$G:$G=TEXT(H$1, "YYYY年MM月DD日(aaa)日報"))*(データ貼り付け!$F:$F=$A22)*データ貼り付け!$J:$J, 1), "")</f>
        <v/>
      </c>
      <c r="I23" s="13" t="str" cm="1">
        <f t="array" ref="I23">IF($A22&lt;&gt;"", _xlfn.AGGREGATE(14, 6, (データ貼り付け!$G:$G=TEXT(I$1, "YYYY年MM月DD日(aaa)日報"))*(データ貼り付け!$F:$F=$A22)*データ貼り付け!$J:$J, 1), "")</f>
        <v/>
      </c>
      <c r="J23" s="13" t="str" cm="1">
        <f t="array" ref="J23">IF($A22&lt;&gt;"", _xlfn.AGGREGATE(14, 6, (データ貼り付け!$G:$G=TEXT(J$1, "YYYY年MM月DD日(aaa)日報"))*(データ貼り付け!$F:$F=$A22)*データ貼り付け!$J:$J, 1), "")</f>
        <v/>
      </c>
      <c r="K23" s="13" t="str" cm="1">
        <f t="array" ref="K23">IF($A22&lt;&gt;"", _xlfn.AGGREGATE(14, 6, (データ貼り付け!$G:$G=TEXT(K$1, "YYYY年MM月DD日(aaa)日報"))*(データ貼り付け!$F:$F=$A22)*データ貼り付け!$J:$J, 1), "")</f>
        <v/>
      </c>
      <c r="L23" s="13" t="str" cm="1">
        <f t="array" ref="L23">IF($A22&lt;&gt;"", _xlfn.AGGREGATE(14, 6, (データ貼り付け!$G:$G=TEXT(L$1, "YYYY年MM月DD日(aaa)日報"))*(データ貼り付け!$F:$F=$A22)*データ貼り付け!$J:$J, 1), "")</f>
        <v/>
      </c>
      <c r="M23" s="13" t="str" cm="1">
        <f t="array" ref="M23">IF($A22&lt;&gt;"", _xlfn.AGGREGATE(14, 6, (データ貼り付け!$G:$G=TEXT(M$1, "YYYY年MM月DD日(aaa)日報"))*(データ貼り付け!$F:$F=$A22)*データ貼り付け!$J:$J, 1), "")</f>
        <v/>
      </c>
      <c r="N23" s="13" t="str" cm="1">
        <f t="array" ref="N23">IF($A22&lt;&gt;"", _xlfn.AGGREGATE(14, 6, (データ貼り付け!$G:$G=TEXT(N$1, "YYYY年MM月DD日(aaa)日報"))*(データ貼り付け!$F:$F=$A22)*データ貼り付け!$J:$J, 1), "")</f>
        <v/>
      </c>
      <c r="O23" s="13" t="str" cm="1">
        <f t="array" ref="O23">IF($A22&lt;&gt;"", _xlfn.AGGREGATE(14, 6, (データ貼り付け!$G:$G=TEXT(O$1, "YYYY年MM月DD日(aaa)日報"))*(データ貼り付け!$F:$F=$A22)*データ貼り付け!$J:$J, 1), "")</f>
        <v/>
      </c>
      <c r="P23" s="13" t="str" cm="1">
        <f t="array" ref="P23">IF($A22&lt;&gt;"", _xlfn.AGGREGATE(14, 6, (データ貼り付け!$G:$G=TEXT(P$1, "YYYY年MM月DD日(aaa)日報"))*(データ貼り付け!$F:$F=$A22)*データ貼り付け!$J:$J, 1), "")</f>
        <v/>
      </c>
      <c r="Q23" s="13" t="str" cm="1">
        <f t="array" ref="Q23">IF($A22&lt;&gt;"", _xlfn.AGGREGATE(14, 6, (データ貼り付け!$G:$G=TEXT(Q$1, "YYYY年MM月DD日(aaa)日報"))*(データ貼り付け!$F:$F=$A22)*データ貼り付け!$J:$J, 1), "")</f>
        <v/>
      </c>
      <c r="R23" s="13" t="str" cm="1">
        <f t="array" ref="R23">IF($A22&lt;&gt;"", _xlfn.AGGREGATE(14, 6, (データ貼り付け!$G:$G=TEXT(R$1, "YYYY年MM月DD日(aaa)日報"))*(データ貼り付け!$F:$F=$A22)*データ貼り付け!$J:$J, 1), "")</f>
        <v/>
      </c>
      <c r="S23" s="13" t="str" cm="1">
        <f t="array" ref="S23">IF($A22&lt;&gt;"", _xlfn.AGGREGATE(14, 6, (データ貼り付け!$G:$G=TEXT(S$1, "YYYY年MM月DD日(aaa)日報"))*(データ貼り付け!$F:$F=$A22)*データ貼り付け!$J:$J, 1), "")</f>
        <v/>
      </c>
      <c r="T23" s="13" t="str" cm="1">
        <f t="array" ref="T23">IF($A22&lt;&gt;"", _xlfn.AGGREGATE(14, 6, (データ貼り付け!$G:$G=TEXT(T$1, "YYYY年MM月DD日(aaa)日報"))*(データ貼り付け!$F:$F=$A22)*データ貼り付け!$J:$J, 1), "")</f>
        <v/>
      </c>
      <c r="U23" s="13" t="str" cm="1">
        <f t="array" ref="U23">IF($A22&lt;&gt;"", _xlfn.AGGREGATE(14, 6, (データ貼り付け!$G:$G=TEXT(U$1, "YYYY年MM月DD日(aaa)日報"))*(データ貼り付け!$F:$F=$A22)*データ貼り付け!$J:$J, 1), "")</f>
        <v/>
      </c>
      <c r="V23" s="13" t="str" cm="1">
        <f t="array" ref="V23">IF($A22&lt;&gt;"", _xlfn.AGGREGATE(14, 6, (データ貼り付け!$G:$G=TEXT(V$1, "YYYY年MM月DD日(aaa)日報"))*(データ貼り付け!$F:$F=$A22)*データ貼り付け!$J:$J, 1), "")</f>
        <v/>
      </c>
      <c r="W23" s="13" t="str" cm="1">
        <f t="array" ref="W23">IF($A22&lt;&gt;"", _xlfn.AGGREGATE(14, 6, (データ貼り付け!$G:$G=TEXT(W$1, "YYYY年MM月DD日(aaa)日報"))*(データ貼り付け!$F:$F=$A22)*データ貼り付け!$J:$J, 1), "")</f>
        <v/>
      </c>
      <c r="X23" s="13" t="str" cm="1">
        <f t="array" ref="X23">IF($A22&lt;&gt;"", _xlfn.AGGREGATE(14, 6, (データ貼り付け!$G:$G=TEXT(X$1, "YYYY年MM月DD日(aaa)日報"))*(データ貼り付け!$F:$F=$A22)*データ貼り付け!$J:$J, 1), "")</f>
        <v/>
      </c>
      <c r="Y23" s="13" t="str" cm="1">
        <f t="array" ref="Y23">IF($A22&lt;&gt;"", _xlfn.AGGREGATE(14, 6, (データ貼り付け!$G:$G=TEXT(Y$1, "YYYY年MM月DD日(aaa)日報"))*(データ貼り付け!$F:$F=$A22)*データ貼り付け!$J:$J, 1), "")</f>
        <v/>
      </c>
      <c r="Z23" s="13" t="str" cm="1">
        <f t="array" ref="Z23">IF($A22&lt;&gt;"", _xlfn.AGGREGATE(14, 6, (データ貼り付け!$G:$G=TEXT(Z$1, "YYYY年MM月DD日(aaa)日報"))*(データ貼り付け!$F:$F=$A22)*データ貼り付け!$J:$J, 1), "")</f>
        <v/>
      </c>
      <c r="AA23" s="13" t="str" cm="1">
        <f t="array" ref="AA23">IF($A22&lt;&gt;"", _xlfn.AGGREGATE(14, 6, (データ貼り付け!$G:$G=TEXT(AA$1, "YYYY年MM月DD日(aaa)日報"))*(データ貼り付け!$F:$F=$A22)*データ貼り付け!$J:$J, 1), "")</f>
        <v/>
      </c>
      <c r="AB23" s="13" t="str" cm="1">
        <f t="array" ref="AB23">IF($A22&lt;&gt;"", _xlfn.AGGREGATE(14, 6, (データ貼り付け!$G:$G=TEXT(AB$1, "YYYY年MM月DD日(aaa)日報"))*(データ貼り付け!$F:$F=$A22)*データ貼り付け!$J:$J, 1), "")</f>
        <v/>
      </c>
      <c r="AC23" s="13" t="str" cm="1">
        <f t="array" ref="AC23">IF($A22&lt;&gt;"", _xlfn.AGGREGATE(14, 6, (データ貼り付け!$G:$G=TEXT(AC$1, "YYYY年MM月DD日(aaa)日報"))*(データ貼り付け!$F:$F=$A22)*データ貼り付け!$J:$J, 1), "")</f>
        <v/>
      </c>
      <c r="AD23" s="13" t="str" cm="1">
        <f t="array" ref="AD23">IF($A22&lt;&gt;"", _xlfn.AGGREGATE(14, 6, (データ貼り付け!$G:$G=TEXT(AD$1, "YYYY年MM月DD日(aaa)日報"))*(データ貼り付け!$F:$F=$A22)*データ貼り付け!$J:$J, 1), "")</f>
        <v/>
      </c>
      <c r="AE23" s="13" t="str" cm="1">
        <f t="array" ref="AE23">IF($A22&lt;&gt;"", _xlfn.AGGREGATE(14, 6, (データ貼り付け!$G:$G=TEXT(AE$1, "YYYY年MM月DD日(aaa)日報"))*(データ貼り付け!$F:$F=$A22)*データ貼り付け!$J:$J, 1), "")</f>
        <v/>
      </c>
      <c r="AF23" s="13" t="str" cm="1">
        <f t="array" ref="AF23">IF($A22&lt;&gt;"", _xlfn.AGGREGATE(14, 6, (データ貼り付け!$G:$G=TEXT(AF$1, "YYYY年MM月DD日(aaa)日報"))*(データ貼り付け!$F:$F=$A22)*データ貼り付け!$J:$J, 1), "")</f>
        <v/>
      </c>
      <c r="AG23" s="13" t="str" cm="1">
        <f t="array" ref="AG23">IF($A22&lt;&gt;"", _xlfn.AGGREGATE(14, 6, (データ貼り付け!$G:$G=TEXT(AG$1, "YYYY年MM月DD日(aaa)日報"))*(データ貼り付け!$F:$F=$A22)*データ貼り付け!$J:$J, 1), "")</f>
        <v/>
      </c>
      <c r="AH23" s="18"/>
    </row>
    <row r="24" spans="1:34" ht="15.75" customHeight="1">
      <c r="A24" s="11"/>
      <c r="B24" s="17" t="str">
        <f>IF($A22&lt;&gt;"",  "休憩時間", "")</f>
        <v/>
      </c>
      <c r="C24" s="13" t="str" cm="1">
        <f t="array" ref="C24">IF($A22&lt;&gt;"", _xlfn.AGGREGATE(14, 6, (データ貼り付け!$G:$G=TEXT(C$1, "YYYY年MM月DD日(aaa)日報"))*(データ貼り付け!$F:$F=$A22)*データ貼り付け!$K:$K, 1), "")</f>
        <v/>
      </c>
      <c r="D24" s="13" t="str" cm="1">
        <f t="array" ref="D24">IF($A22&lt;&gt;"", _xlfn.AGGREGATE(14, 6, (データ貼り付け!$G:$G=TEXT(D$1, "YYYY年MM月DD日(aaa)日報"))*(データ貼り付け!$F:$F=$A22)*データ貼り付け!$K:$K, 1), "")</f>
        <v/>
      </c>
      <c r="E24" s="13" t="str" cm="1">
        <f t="array" ref="E24">IF($A22&lt;&gt;"", _xlfn.AGGREGATE(14, 6, (データ貼り付け!$G:$G=TEXT(E$1, "YYYY年MM月DD日(aaa)日報"))*(データ貼り付け!$F:$F=$A22)*データ貼り付け!$K:$K, 1), "")</f>
        <v/>
      </c>
      <c r="F24" s="13" t="str" cm="1">
        <f t="array" ref="F24">IF($A22&lt;&gt;"", _xlfn.AGGREGATE(14, 6, (データ貼り付け!$G:$G=TEXT(F$1, "YYYY年MM月DD日(aaa)日報"))*(データ貼り付け!$F:$F=$A22)*データ貼り付け!$K:$K, 1), "")</f>
        <v/>
      </c>
      <c r="G24" s="13" t="str" cm="1">
        <f t="array" ref="G24">IF($A22&lt;&gt;"", _xlfn.AGGREGATE(14, 6, (データ貼り付け!$G:$G=TEXT(G$1, "YYYY年MM月DD日(aaa)日報"))*(データ貼り付け!$F:$F=$A22)*データ貼り付け!$K:$K, 1), "")</f>
        <v/>
      </c>
      <c r="H24" s="13" t="str" cm="1">
        <f t="array" ref="H24">IF($A22&lt;&gt;"", _xlfn.AGGREGATE(14, 6, (データ貼り付け!$G:$G=TEXT(H$1, "YYYY年MM月DD日(aaa)日報"))*(データ貼り付け!$F:$F=$A22)*データ貼り付け!$K:$K, 1), "")</f>
        <v/>
      </c>
      <c r="I24" s="13" t="str" cm="1">
        <f t="array" ref="I24">IF($A22&lt;&gt;"", _xlfn.AGGREGATE(14, 6, (データ貼り付け!$G:$G=TEXT(I$1, "YYYY年MM月DD日(aaa)日報"))*(データ貼り付け!$F:$F=$A22)*データ貼り付け!$K:$K, 1), "")</f>
        <v/>
      </c>
      <c r="J24" s="13" t="str" cm="1">
        <f t="array" ref="J24">IF($A22&lt;&gt;"", _xlfn.AGGREGATE(14, 6, (データ貼り付け!$G:$G=TEXT(J$1, "YYYY年MM月DD日(aaa)日報"))*(データ貼り付け!$F:$F=$A22)*データ貼り付け!$K:$K, 1), "")</f>
        <v/>
      </c>
      <c r="K24" s="13" t="str" cm="1">
        <f t="array" ref="K24">IF($A22&lt;&gt;"", _xlfn.AGGREGATE(14, 6, (データ貼り付け!$G:$G=TEXT(K$1, "YYYY年MM月DD日(aaa)日報"))*(データ貼り付け!$F:$F=$A22)*データ貼り付け!$K:$K, 1), "")</f>
        <v/>
      </c>
      <c r="L24" s="13" t="str" cm="1">
        <f t="array" ref="L24">IF($A22&lt;&gt;"", _xlfn.AGGREGATE(14, 6, (データ貼り付け!$G:$G=TEXT(L$1, "YYYY年MM月DD日(aaa)日報"))*(データ貼り付け!$F:$F=$A22)*データ貼り付け!$K:$K, 1), "")</f>
        <v/>
      </c>
      <c r="M24" s="13" t="str" cm="1">
        <f t="array" ref="M24">IF($A22&lt;&gt;"", _xlfn.AGGREGATE(14, 6, (データ貼り付け!$G:$G=TEXT(M$1, "YYYY年MM月DD日(aaa)日報"))*(データ貼り付け!$F:$F=$A22)*データ貼り付け!$K:$K, 1), "")</f>
        <v/>
      </c>
      <c r="N24" s="13" t="str" cm="1">
        <f t="array" ref="N24">IF($A22&lt;&gt;"", _xlfn.AGGREGATE(14, 6, (データ貼り付け!$G:$G=TEXT(N$1, "YYYY年MM月DD日(aaa)日報"))*(データ貼り付け!$F:$F=$A22)*データ貼り付け!$K:$K, 1), "")</f>
        <v/>
      </c>
      <c r="O24" s="13" t="str" cm="1">
        <f t="array" ref="O24">IF($A22&lt;&gt;"", _xlfn.AGGREGATE(14, 6, (データ貼り付け!$G:$G=TEXT(O$1, "YYYY年MM月DD日(aaa)日報"))*(データ貼り付け!$F:$F=$A22)*データ貼り付け!$K:$K, 1), "")</f>
        <v/>
      </c>
      <c r="P24" s="13" t="str" cm="1">
        <f t="array" ref="P24">IF($A22&lt;&gt;"", _xlfn.AGGREGATE(14, 6, (データ貼り付け!$G:$G=TEXT(P$1, "YYYY年MM月DD日(aaa)日報"))*(データ貼り付け!$F:$F=$A22)*データ貼り付け!$K:$K, 1), "")</f>
        <v/>
      </c>
      <c r="Q24" s="13" t="str" cm="1">
        <f t="array" ref="Q24">IF($A22&lt;&gt;"", _xlfn.AGGREGATE(14, 6, (データ貼り付け!$G:$G=TEXT(Q$1, "YYYY年MM月DD日(aaa)日報"))*(データ貼り付け!$F:$F=$A22)*データ貼り付け!$K:$K, 1), "")</f>
        <v/>
      </c>
      <c r="R24" s="13" t="str" cm="1">
        <f t="array" ref="R24">IF($A22&lt;&gt;"", _xlfn.AGGREGATE(14, 6, (データ貼り付け!$G:$G=TEXT(R$1, "YYYY年MM月DD日(aaa)日報"))*(データ貼り付け!$F:$F=$A22)*データ貼り付け!$K:$K, 1), "")</f>
        <v/>
      </c>
      <c r="S24" s="13" t="str" cm="1">
        <f t="array" ref="S24">IF($A22&lt;&gt;"", _xlfn.AGGREGATE(14, 6, (データ貼り付け!$G:$G=TEXT(S$1, "YYYY年MM月DD日(aaa)日報"))*(データ貼り付け!$F:$F=$A22)*データ貼り付け!$K:$K, 1), "")</f>
        <v/>
      </c>
      <c r="T24" s="13" t="str" cm="1">
        <f t="array" ref="T24">IF($A22&lt;&gt;"", _xlfn.AGGREGATE(14, 6, (データ貼り付け!$G:$G=TEXT(T$1, "YYYY年MM月DD日(aaa)日報"))*(データ貼り付け!$F:$F=$A22)*データ貼り付け!$K:$K, 1), "")</f>
        <v/>
      </c>
      <c r="U24" s="13" t="str" cm="1">
        <f t="array" ref="U24">IF($A22&lt;&gt;"", _xlfn.AGGREGATE(14, 6, (データ貼り付け!$G:$G=TEXT(U$1, "YYYY年MM月DD日(aaa)日報"))*(データ貼り付け!$F:$F=$A22)*データ貼り付け!$K:$K, 1), "")</f>
        <v/>
      </c>
      <c r="V24" s="13" t="str" cm="1">
        <f t="array" ref="V24">IF($A22&lt;&gt;"", _xlfn.AGGREGATE(14, 6, (データ貼り付け!$G:$G=TEXT(V$1, "YYYY年MM月DD日(aaa)日報"))*(データ貼り付け!$F:$F=$A22)*データ貼り付け!$K:$K, 1), "")</f>
        <v/>
      </c>
      <c r="W24" s="13" t="str" cm="1">
        <f t="array" ref="W24">IF($A22&lt;&gt;"", _xlfn.AGGREGATE(14, 6, (データ貼り付け!$G:$G=TEXT(W$1, "YYYY年MM月DD日(aaa)日報"))*(データ貼り付け!$F:$F=$A22)*データ貼り付け!$K:$K, 1), "")</f>
        <v/>
      </c>
      <c r="X24" s="13" t="str" cm="1">
        <f t="array" ref="X24">IF($A22&lt;&gt;"", _xlfn.AGGREGATE(14, 6, (データ貼り付け!$G:$G=TEXT(X$1, "YYYY年MM月DD日(aaa)日報"))*(データ貼り付け!$F:$F=$A22)*データ貼り付け!$K:$K, 1), "")</f>
        <v/>
      </c>
      <c r="Y24" s="13" t="str" cm="1">
        <f t="array" ref="Y24">IF($A22&lt;&gt;"", _xlfn.AGGREGATE(14, 6, (データ貼り付け!$G:$G=TEXT(Y$1, "YYYY年MM月DD日(aaa)日報"))*(データ貼り付け!$F:$F=$A22)*データ貼り付け!$K:$K, 1), "")</f>
        <v/>
      </c>
      <c r="Z24" s="13" t="str" cm="1">
        <f t="array" ref="Z24">IF($A22&lt;&gt;"", _xlfn.AGGREGATE(14, 6, (データ貼り付け!$G:$G=TEXT(Z$1, "YYYY年MM月DD日(aaa)日報"))*(データ貼り付け!$F:$F=$A22)*データ貼り付け!$K:$K, 1), "")</f>
        <v/>
      </c>
      <c r="AA24" s="13" t="str" cm="1">
        <f t="array" ref="AA24">IF($A22&lt;&gt;"", _xlfn.AGGREGATE(14, 6, (データ貼り付け!$G:$G=TEXT(AA$1, "YYYY年MM月DD日(aaa)日報"))*(データ貼り付け!$F:$F=$A22)*データ貼り付け!$K:$K, 1), "")</f>
        <v/>
      </c>
      <c r="AB24" s="13" t="str" cm="1">
        <f t="array" ref="AB24">IF($A22&lt;&gt;"", _xlfn.AGGREGATE(14, 6, (データ貼り付け!$G:$G=TEXT(AB$1, "YYYY年MM月DD日(aaa)日報"))*(データ貼り付け!$F:$F=$A22)*データ貼り付け!$K:$K, 1), "")</f>
        <v/>
      </c>
      <c r="AC24" s="13" t="str" cm="1">
        <f t="array" ref="AC24">IF($A22&lt;&gt;"", _xlfn.AGGREGATE(14, 6, (データ貼り付け!$G:$G=TEXT(AC$1, "YYYY年MM月DD日(aaa)日報"))*(データ貼り付け!$F:$F=$A22)*データ貼り付け!$K:$K, 1), "")</f>
        <v/>
      </c>
      <c r="AD24" s="13" t="str" cm="1">
        <f t="array" ref="AD24">IF($A22&lt;&gt;"", _xlfn.AGGREGATE(14, 6, (データ貼り付け!$G:$G=TEXT(AD$1, "YYYY年MM月DD日(aaa)日報"))*(データ貼り付け!$F:$F=$A22)*データ貼り付け!$K:$K, 1), "")</f>
        <v/>
      </c>
      <c r="AE24" s="13" t="str" cm="1">
        <f t="array" ref="AE24">IF($A22&lt;&gt;"", _xlfn.AGGREGATE(14, 6, (データ貼り付け!$G:$G=TEXT(AE$1, "YYYY年MM月DD日(aaa)日報"))*(データ貼り付け!$F:$F=$A22)*データ貼り付け!$K:$K, 1), "")</f>
        <v/>
      </c>
      <c r="AF24" s="13" t="str" cm="1">
        <f t="array" ref="AF24">IF($A22&lt;&gt;"", _xlfn.AGGREGATE(14, 6, (データ貼り付け!$G:$G=TEXT(AF$1, "YYYY年MM月DD日(aaa)日報"))*(データ貼り付け!$F:$F=$A22)*データ貼り付け!$K:$K, 1), "")</f>
        <v/>
      </c>
      <c r="AG24" s="13" t="str" cm="1">
        <f t="array" ref="AG24">IF($A22&lt;&gt;"", _xlfn.AGGREGATE(14, 6, (データ貼り付け!$G:$G=TEXT(AG$1, "YYYY年MM月DD日(aaa)日報"))*(データ貼り付け!$F:$F=$A22)*データ貼り付け!$K:$K, 1), "")</f>
        <v/>
      </c>
      <c r="AH24" s="18"/>
    </row>
    <row r="25" spans="1:34" ht="15.75" customHeight="1">
      <c r="A25" s="19"/>
      <c r="B25" s="20" t="str">
        <f>IF($A22&lt;&gt;"", "勤務時間", "")</f>
        <v/>
      </c>
      <c r="C25" s="13" t="str">
        <f t="shared" ref="C25:AG25" si="7">IF($A22&lt;&gt;"", MOD(C23, 1)-MOD(C22, 1)-MOD(C24, 1), "")</f>
        <v/>
      </c>
      <c r="D25" s="13" t="str">
        <f t="shared" si="7"/>
        <v/>
      </c>
      <c r="E25" s="13" t="str">
        <f t="shared" si="7"/>
        <v/>
      </c>
      <c r="F25" s="13" t="str">
        <f t="shared" si="7"/>
        <v/>
      </c>
      <c r="G25" s="13" t="str">
        <f t="shared" si="7"/>
        <v/>
      </c>
      <c r="H25" s="13" t="str">
        <f t="shared" si="7"/>
        <v/>
      </c>
      <c r="I25" s="13" t="str">
        <f t="shared" si="7"/>
        <v/>
      </c>
      <c r="J25" s="13" t="str">
        <f t="shared" si="7"/>
        <v/>
      </c>
      <c r="K25" s="13" t="str">
        <f t="shared" si="7"/>
        <v/>
      </c>
      <c r="L25" s="13" t="str">
        <f t="shared" si="7"/>
        <v/>
      </c>
      <c r="M25" s="13" t="str">
        <f t="shared" si="7"/>
        <v/>
      </c>
      <c r="N25" s="13" t="str">
        <f t="shared" si="7"/>
        <v/>
      </c>
      <c r="O25" s="13" t="str">
        <f t="shared" si="7"/>
        <v/>
      </c>
      <c r="P25" s="13" t="str">
        <f t="shared" si="7"/>
        <v/>
      </c>
      <c r="Q25" s="13" t="str">
        <f t="shared" si="7"/>
        <v/>
      </c>
      <c r="R25" s="13" t="str">
        <f t="shared" si="7"/>
        <v/>
      </c>
      <c r="S25" s="13" t="str">
        <f t="shared" si="7"/>
        <v/>
      </c>
      <c r="T25" s="13" t="str">
        <f t="shared" si="7"/>
        <v/>
      </c>
      <c r="U25" s="13" t="str">
        <f t="shared" si="7"/>
        <v/>
      </c>
      <c r="V25" s="13" t="str">
        <f t="shared" si="7"/>
        <v/>
      </c>
      <c r="W25" s="13" t="str">
        <f t="shared" si="7"/>
        <v/>
      </c>
      <c r="X25" s="13" t="str">
        <f t="shared" si="7"/>
        <v/>
      </c>
      <c r="Y25" s="13" t="str">
        <f t="shared" si="7"/>
        <v/>
      </c>
      <c r="Z25" s="13" t="str">
        <f t="shared" si="7"/>
        <v/>
      </c>
      <c r="AA25" s="13" t="str">
        <f t="shared" si="7"/>
        <v/>
      </c>
      <c r="AB25" s="13" t="str">
        <f t="shared" si="7"/>
        <v/>
      </c>
      <c r="AC25" s="13" t="str">
        <f t="shared" si="7"/>
        <v/>
      </c>
      <c r="AD25" s="13" t="str">
        <f t="shared" si="7"/>
        <v/>
      </c>
      <c r="AE25" s="13" t="str">
        <f t="shared" si="7"/>
        <v/>
      </c>
      <c r="AF25" s="13" t="str">
        <f t="shared" si="7"/>
        <v/>
      </c>
      <c r="AG25" s="13" t="str">
        <f t="shared" si="7"/>
        <v/>
      </c>
      <c r="AH25" s="21" t="str">
        <f>IF(A22&lt;&gt;"", SUM(C25:AG25), "")</f>
        <v/>
      </c>
    </row>
    <row r="26" spans="1:34" ht="15.75" customHeight="1">
      <c r="A26" s="11" t="str">
        <f>IF(INDEX(担当者一覧!$B:$B, INT((ROW()+2)/4)+1, 1)&gt;0, INDEX(担当者一覧!$B:$B, INT((ROW()+2)/4)+1, 1), "")</f>
        <v/>
      </c>
      <c r="B26" s="17" t="str">
        <f>IF($A26&lt;&gt;"", "出社時刻", "")</f>
        <v/>
      </c>
      <c r="C26" s="13" t="str" cm="1">
        <f t="array" ref="C26">IF($A26&lt;&gt;"", _xlfn.AGGREGATE(14, 6, (データ貼り付け!$G:$G=TEXT(C$1, "YYYY年MM月DD日(aaa)日報"))*(データ貼り付け!$F:$F=$A26)*データ貼り付け!$I:$I, 1), "")</f>
        <v/>
      </c>
      <c r="D26" s="13" t="str" cm="1">
        <f t="array" ref="D26">IF($A26&lt;&gt;"", _xlfn.AGGREGATE(14, 6, (データ貼り付け!$G:$G=TEXT(D$1, "YYYY年MM月DD日(aaa)日報"))*(データ貼り付け!$F:$F=$A26)*データ貼り付け!$I:$I, 1), "")</f>
        <v/>
      </c>
      <c r="E26" s="13" t="str" cm="1">
        <f t="array" ref="E26">IF($A26&lt;&gt;"", _xlfn.AGGREGATE(14, 6, (データ貼り付け!$G:$G=TEXT(E$1, "YYYY年MM月DD日(aaa)日報"))*(データ貼り付け!$F:$F=$A26)*データ貼り付け!$I:$I, 1), "")</f>
        <v/>
      </c>
      <c r="F26" s="13" t="str" cm="1">
        <f t="array" ref="F26">IF($A26&lt;&gt;"", _xlfn.AGGREGATE(14, 6, (データ貼り付け!$G:$G=TEXT(F$1, "YYYY年MM月DD日(aaa)日報"))*(データ貼り付け!$F:$F=$A26)*データ貼り付け!$I:$I, 1), "")</f>
        <v/>
      </c>
      <c r="G26" s="13" t="str" cm="1">
        <f t="array" ref="G26">IF($A26&lt;&gt;"", _xlfn.AGGREGATE(14, 6, (データ貼り付け!$G:$G=TEXT(G$1, "YYYY年MM月DD日(aaa)日報"))*(データ貼り付け!$F:$F=$A26)*データ貼り付け!$I:$I, 1), "")</f>
        <v/>
      </c>
      <c r="H26" s="13" t="str" cm="1">
        <f t="array" ref="H26">IF($A26&lt;&gt;"", _xlfn.AGGREGATE(14, 6, (データ貼り付け!$G:$G=TEXT(H$1, "YYYY年MM月DD日(aaa)日報"))*(データ貼り付け!$F:$F=$A26)*データ貼り付け!$I:$I, 1), "")</f>
        <v/>
      </c>
      <c r="I26" s="13" t="str" cm="1">
        <f t="array" ref="I26">IF($A26&lt;&gt;"", _xlfn.AGGREGATE(14, 6, (データ貼り付け!$G:$G=TEXT(I$1, "YYYY年MM月DD日(aaa)日報"))*(データ貼り付け!$F:$F=$A26)*データ貼り付け!$I:$I, 1), "")</f>
        <v/>
      </c>
      <c r="J26" s="13" t="str" cm="1">
        <f t="array" ref="J26">IF($A26&lt;&gt;"", _xlfn.AGGREGATE(14, 6, (データ貼り付け!$G:$G=TEXT(J$1, "YYYY年MM月DD日(aaa)日報"))*(データ貼り付け!$F:$F=$A26)*データ貼り付け!$I:$I, 1), "")</f>
        <v/>
      </c>
      <c r="K26" s="13" t="str" cm="1">
        <f t="array" ref="K26">IF($A26&lt;&gt;"", _xlfn.AGGREGATE(14, 6, (データ貼り付け!$G:$G=TEXT(K$1, "YYYY年MM月DD日(aaa)日報"))*(データ貼り付け!$F:$F=$A26)*データ貼り付け!$I:$I, 1), "")</f>
        <v/>
      </c>
      <c r="L26" s="13" t="str" cm="1">
        <f t="array" ref="L26">IF($A26&lt;&gt;"", _xlfn.AGGREGATE(14, 6, (データ貼り付け!$G:$G=TEXT(L$1, "YYYY年MM月DD日(aaa)日報"))*(データ貼り付け!$F:$F=$A26)*データ貼り付け!$I:$I, 1), "")</f>
        <v/>
      </c>
      <c r="M26" s="13" t="str" cm="1">
        <f t="array" ref="M26">IF($A26&lt;&gt;"", _xlfn.AGGREGATE(14, 6, (データ貼り付け!$G:$G=TEXT(M$1, "YYYY年MM月DD日(aaa)日報"))*(データ貼り付け!$F:$F=$A26)*データ貼り付け!$I:$I, 1), "")</f>
        <v/>
      </c>
      <c r="N26" s="13" t="str" cm="1">
        <f t="array" ref="N26">IF($A26&lt;&gt;"", _xlfn.AGGREGATE(14, 6, (データ貼り付け!$G:$G=TEXT(N$1, "YYYY年MM月DD日(aaa)日報"))*(データ貼り付け!$F:$F=$A26)*データ貼り付け!$I:$I, 1), "")</f>
        <v/>
      </c>
      <c r="O26" s="13" t="str" cm="1">
        <f t="array" ref="O26">IF($A26&lt;&gt;"", _xlfn.AGGREGATE(14, 6, (データ貼り付け!$G:$G=TEXT(O$1, "YYYY年MM月DD日(aaa)日報"))*(データ貼り付け!$F:$F=$A26)*データ貼り付け!$I:$I, 1), "")</f>
        <v/>
      </c>
      <c r="P26" s="13" t="str" cm="1">
        <f t="array" ref="P26">IF($A26&lt;&gt;"", _xlfn.AGGREGATE(14, 6, (データ貼り付け!$G:$G=TEXT(P$1, "YYYY年MM月DD日(aaa)日報"))*(データ貼り付け!$F:$F=$A26)*データ貼り付け!$I:$I, 1), "")</f>
        <v/>
      </c>
      <c r="Q26" s="13" t="str" cm="1">
        <f t="array" ref="Q26">IF($A26&lt;&gt;"", _xlfn.AGGREGATE(14, 6, (データ貼り付け!$G:$G=TEXT(Q$1, "YYYY年MM月DD日(aaa)日報"))*(データ貼り付け!$F:$F=$A26)*データ貼り付け!$I:$I, 1), "")</f>
        <v/>
      </c>
      <c r="R26" s="13" t="str" cm="1">
        <f t="array" ref="R26">IF($A26&lt;&gt;"", _xlfn.AGGREGATE(14, 6, (データ貼り付け!$G:$G=TEXT(R$1, "YYYY年MM月DD日(aaa)日報"))*(データ貼り付け!$F:$F=$A26)*データ貼り付け!$I:$I, 1), "")</f>
        <v/>
      </c>
      <c r="S26" s="13" t="str" cm="1">
        <f t="array" ref="S26">IF($A26&lt;&gt;"", _xlfn.AGGREGATE(14, 6, (データ貼り付け!$G:$G=TEXT(S$1, "YYYY年MM月DD日(aaa)日報"))*(データ貼り付け!$F:$F=$A26)*データ貼り付け!$I:$I, 1), "")</f>
        <v/>
      </c>
      <c r="T26" s="13" t="str" cm="1">
        <f t="array" ref="T26">IF($A26&lt;&gt;"", _xlfn.AGGREGATE(14, 6, (データ貼り付け!$G:$G=TEXT(T$1, "YYYY年MM月DD日(aaa)日報"))*(データ貼り付け!$F:$F=$A26)*データ貼り付け!$I:$I, 1), "")</f>
        <v/>
      </c>
      <c r="U26" s="13" t="str" cm="1">
        <f t="array" ref="U26">IF($A26&lt;&gt;"", _xlfn.AGGREGATE(14, 6, (データ貼り付け!$G:$G=TEXT(U$1, "YYYY年MM月DD日(aaa)日報"))*(データ貼り付け!$F:$F=$A26)*データ貼り付け!$I:$I, 1), "")</f>
        <v/>
      </c>
      <c r="V26" s="13" t="str" cm="1">
        <f t="array" ref="V26">IF($A26&lt;&gt;"", _xlfn.AGGREGATE(14, 6, (データ貼り付け!$G:$G=TEXT(V$1, "YYYY年MM月DD日(aaa)日報"))*(データ貼り付け!$F:$F=$A26)*データ貼り付け!$I:$I, 1), "")</f>
        <v/>
      </c>
      <c r="W26" s="13" t="str" cm="1">
        <f t="array" ref="W26">IF($A26&lt;&gt;"", _xlfn.AGGREGATE(14, 6, (データ貼り付け!$G:$G=TEXT(W$1, "YYYY年MM月DD日(aaa)日報"))*(データ貼り付け!$F:$F=$A26)*データ貼り付け!$I:$I, 1), "")</f>
        <v/>
      </c>
      <c r="X26" s="13" t="str" cm="1">
        <f t="array" ref="X26">IF($A26&lt;&gt;"", _xlfn.AGGREGATE(14, 6, (データ貼り付け!$G:$G=TEXT(X$1, "YYYY年MM月DD日(aaa)日報"))*(データ貼り付け!$F:$F=$A26)*データ貼り付け!$I:$I, 1), "")</f>
        <v/>
      </c>
      <c r="Y26" s="13" t="str" cm="1">
        <f t="array" ref="Y26">IF($A26&lt;&gt;"", _xlfn.AGGREGATE(14, 6, (データ貼り付け!$G:$G=TEXT(Y$1, "YYYY年MM月DD日(aaa)日報"))*(データ貼り付け!$F:$F=$A26)*データ貼り付け!$I:$I, 1), "")</f>
        <v/>
      </c>
      <c r="Z26" s="13" t="str" cm="1">
        <f t="array" ref="Z26">IF($A26&lt;&gt;"", _xlfn.AGGREGATE(14, 6, (データ貼り付け!$G:$G=TEXT(Z$1, "YYYY年MM月DD日(aaa)日報"))*(データ貼り付け!$F:$F=$A26)*データ貼り付け!$I:$I, 1), "")</f>
        <v/>
      </c>
      <c r="AA26" s="13" t="str" cm="1">
        <f t="array" ref="AA26">IF($A26&lt;&gt;"", _xlfn.AGGREGATE(14, 6, (データ貼り付け!$G:$G=TEXT(AA$1, "YYYY年MM月DD日(aaa)日報"))*(データ貼り付け!$F:$F=$A26)*データ貼り付け!$I:$I, 1), "")</f>
        <v/>
      </c>
      <c r="AB26" s="13" t="str" cm="1">
        <f t="array" ref="AB26">IF($A26&lt;&gt;"", _xlfn.AGGREGATE(14, 6, (データ貼り付け!$G:$G=TEXT(AB$1, "YYYY年MM月DD日(aaa)日報"))*(データ貼り付け!$F:$F=$A26)*データ貼り付け!$I:$I, 1), "")</f>
        <v/>
      </c>
      <c r="AC26" s="13" t="str" cm="1">
        <f t="array" ref="AC26">IF($A26&lt;&gt;"", _xlfn.AGGREGATE(14, 6, (データ貼り付け!$G:$G=TEXT(AC$1, "YYYY年MM月DD日(aaa)日報"))*(データ貼り付け!$F:$F=$A26)*データ貼り付け!$I:$I, 1), "")</f>
        <v/>
      </c>
      <c r="AD26" s="13" t="str" cm="1">
        <f t="array" ref="AD26">IF($A26&lt;&gt;"", _xlfn.AGGREGATE(14, 6, (データ貼り付け!$G:$G=TEXT(AD$1, "YYYY年MM月DD日(aaa)日報"))*(データ貼り付け!$F:$F=$A26)*データ貼り付け!$I:$I, 1), "")</f>
        <v/>
      </c>
      <c r="AE26" s="13" t="str" cm="1">
        <f t="array" ref="AE26">IF($A26&lt;&gt;"", _xlfn.AGGREGATE(14, 6, (データ貼り付け!$G:$G=TEXT(AE$1, "YYYY年MM月DD日(aaa)日報"))*(データ貼り付け!$F:$F=$A26)*データ貼り付け!$I:$I, 1), "")</f>
        <v/>
      </c>
      <c r="AF26" s="13" t="str" cm="1">
        <f t="array" ref="AF26">IF($A26&lt;&gt;"", _xlfn.AGGREGATE(14, 6, (データ貼り付け!$G:$G=TEXT(AF$1, "YYYY年MM月DD日(aaa)日報"))*(データ貼り付け!$F:$F=$A26)*データ貼り付け!$I:$I, 1), "")</f>
        <v/>
      </c>
      <c r="AG26" s="13" t="str" cm="1">
        <f t="array" ref="AG26">IF($A26&lt;&gt;"", _xlfn.AGGREGATE(14, 6, (データ貼り付け!$G:$G=TEXT(AG$1, "YYYY年MM月DD日(aaa)日報"))*(データ貼り付け!$F:$F=$A26)*データ貼り付け!$I:$I, 1), "")</f>
        <v/>
      </c>
      <c r="AH26" s="15"/>
    </row>
    <row r="27" spans="1:34" ht="15.75" customHeight="1">
      <c r="A27" s="11"/>
      <c r="B27" s="17" t="str">
        <f>IF($A26&lt;&gt;"", "退社時刻", "")</f>
        <v/>
      </c>
      <c r="C27" s="13" t="str" cm="1">
        <f t="array" ref="C27">IF($A26&lt;&gt;"", _xlfn.AGGREGATE(14, 6, (データ貼り付け!$G:$G=TEXT(C$1, "YYYY年MM月DD日(aaa)日報"))*(データ貼り付け!$F:$F=$A26)*データ貼り付け!$J:$J, 1), "")</f>
        <v/>
      </c>
      <c r="D27" s="13" t="str" cm="1">
        <f t="array" ref="D27">IF($A26&lt;&gt;"", _xlfn.AGGREGATE(14, 6, (データ貼り付け!$G:$G=TEXT(D$1, "YYYY年MM月DD日(aaa)日報"))*(データ貼り付け!$F:$F=$A26)*データ貼り付け!$J:$J, 1), "")</f>
        <v/>
      </c>
      <c r="E27" s="13" t="str" cm="1">
        <f t="array" ref="E27">IF($A26&lt;&gt;"", _xlfn.AGGREGATE(14, 6, (データ貼り付け!$G:$G=TEXT(E$1, "YYYY年MM月DD日(aaa)日報"))*(データ貼り付け!$F:$F=$A26)*データ貼り付け!$J:$J, 1), "")</f>
        <v/>
      </c>
      <c r="F27" s="13" t="str" cm="1">
        <f t="array" ref="F27">IF($A26&lt;&gt;"", _xlfn.AGGREGATE(14, 6, (データ貼り付け!$G:$G=TEXT(F$1, "YYYY年MM月DD日(aaa)日報"))*(データ貼り付け!$F:$F=$A26)*データ貼り付け!$J:$J, 1), "")</f>
        <v/>
      </c>
      <c r="G27" s="13" t="str" cm="1">
        <f t="array" ref="G27">IF($A26&lt;&gt;"", _xlfn.AGGREGATE(14, 6, (データ貼り付け!$G:$G=TEXT(G$1, "YYYY年MM月DD日(aaa)日報"))*(データ貼り付け!$F:$F=$A26)*データ貼り付け!$J:$J, 1), "")</f>
        <v/>
      </c>
      <c r="H27" s="13" t="str" cm="1">
        <f t="array" ref="H27">IF($A26&lt;&gt;"", _xlfn.AGGREGATE(14, 6, (データ貼り付け!$G:$G=TEXT(H$1, "YYYY年MM月DD日(aaa)日報"))*(データ貼り付け!$F:$F=$A26)*データ貼り付け!$J:$J, 1), "")</f>
        <v/>
      </c>
      <c r="I27" s="13" t="str" cm="1">
        <f t="array" ref="I27">IF($A26&lt;&gt;"", _xlfn.AGGREGATE(14, 6, (データ貼り付け!$G:$G=TEXT(I$1, "YYYY年MM月DD日(aaa)日報"))*(データ貼り付け!$F:$F=$A26)*データ貼り付け!$J:$J, 1), "")</f>
        <v/>
      </c>
      <c r="J27" s="13" t="str" cm="1">
        <f t="array" ref="J27">IF($A26&lt;&gt;"", _xlfn.AGGREGATE(14, 6, (データ貼り付け!$G:$G=TEXT(J$1, "YYYY年MM月DD日(aaa)日報"))*(データ貼り付け!$F:$F=$A26)*データ貼り付け!$J:$J, 1), "")</f>
        <v/>
      </c>
      <c r="K27" s="13" t="str" cm="1">
        <f t="array" ref="K27">IF($A26&lt;&gt;"", _xlfn.AGGREGATE(14, 6, (データ貼り付け!$G:$G=TEXT(K$1, "YYYY年MM月DD日(aaa)日報"))*(データ貼り付け!$F:$F=$A26)*データ貼り付け!$J:$J, 1), "")</f>
        <v/>
      </c>
      <c r="L27" s="13" t="str" cm="1">
        <f t="array" ref="L27">IF($A26&lt;&gt;"", _xlfn.AGGREGATE(14, 6, (データ貼り付け!$G:$G=TEXT(L$1, "YYYY年MM月DD日(aaa)日報"))*(データ貼り付け!$F:$F=$A26)*データ貼り付け!$J:$J, 1), "")</f>
        <v/>
      </c>
      <c r="M27" s="13" t="str" cm="1">
        <f t="array" ref="M27">IF($A26&lt;&gt;"", _xlfn.AGGREGATE(14, 6, (データ貼り付け!$G:$G=TEXT(M$1, "YYYY年MM月DD日(aaa)日報"))*(データ貼り付け!$F:$F=$A26)*データ貼り付け!$J:$J, 1), "")</f>
        <v/>
      </c>
      <c r="N27" s="13" t="str" cm="1">
        <f t="array" ref="N27">IF($A26&lt;&gt;"", _xlfn.AGGREGATE(14, 6, (データ貼り付け!$G:$G=TEXT(N$1, "YYYY年MM月DD日(aaa)日報"))*(データ貼り付け!$F:$F=$A26)*データ貼り付け!$J:$J, 1), "")</f>
        <v/>
      </c>
      <c r="O27" s="13" t="str" cm="1">
        <f t="array" ref="O27">IF($A26&lt;&gt;"", _xlfn.AGGREGATE(14, 6, (データ貼り付け!$G:$G=TEXT(O$1, "YYYY年MM月DD日(aaa)日報"))*(データ貼り付け!$F:$F=$A26)*データ貼り付け!$J:$J, 1), "")</f>
        <v/>
      </c>
      <c r="P27" s="13" t="str" cm="1">
        <f t="array" ref="P27">IF($A26&lt;&gt;"", _xlfn.AGGREGATE(14, 6, (データ貼り付け!$G:$G=TEXT(P$1, "YYYY年MM月DD日(aaa)日報"))*(データ貼り付け!$F:$F=$A26)*データ貼り付け!$J:$J, 1), "")</f>
        <v/>
      </c>
      <c r="Q27" s="13" t="str" cm="1">
        <f t="array" ref="Q27">IF($A26&lt;&gt;"", _xlfn.AGGREGATE(14, 6, (データ貼り付け!$G:$G=TEXT(Q$1, "YYYY年MM月DD日(aaa)日報"))*(データ貼り付け!$F:$F=$A26)*データ貼り付け!$J:$J, 1), "")</f>
        <v/>
      </c>
      <c r="R27" s="13" t="str" cm="1">
        <f t="array" ref="R27">IF($A26&lt;&gt;"", _xlfn.AGGREGATE(14, 6, (データ貼り付け!$G:$G=TEXT(R$1, "YYYY年MM月DD日(aaa)日報"))*(データ貼り付け!$F:$F=$A26)*データ貼り付け!$J:$J, 1), "")</f>
        <v/>
      </c>
      <c r="S27" s="13" t="str" cm="1">
        <f t="array" ref="S27">IF($A26&lt;&gt;"", _xlfn.AGGREGATE(14, 6, (データ貼り付け!$G:$G=TEXT(S$1, "YYYY年MM月DD日(aaa)日報"))*(データ貼り付け!$F:$F=$A26)*データ貼り付け!$J:$J, 1), "")</f>
        <v/>
      </c>
      <c r="T27" s="13" t="str" cm="1">
        <f t="array" ref="T27">IF($A26&lt;&gt;"", _xlfn.AGGREGATE(14, 6, (データ貼り付け!$G:$G=TEXT(T$1, "YYYY年MM月DD日(aaa)日報"))*(データ貼り付け!$F:$F=$A26)*データ貼り付け!$J:$J, 1), "")</f>
        <v/>
      </c>
      <c r="U27" s="13" t="str" cm="1">
        <f t="array" ref="U27">IF($A26&lt;&gt;"", _xlfn.AGGREGATE(14, 6, (データ貼り付け!$G:$G=TEXT(U$1, "YYYY年MM月DD日(aaa)日報"))*(データ貼り付け!$F:$F=$A26)*データ貼り付け!$J:$J, 1), "")</f>
        <v/>
      </c>
      <c r="V27" s="13" t="str" cm="1">
        <f t="array" ref="V27">IF($A26&lt;&gt;"", _xlfn.AGGREGATE(14, 6, (データ貼り付け!$G:$G=TEXT(V$1, "YYYY年MM月DD日(aaa)日報"))*(データ貼り付け!$F:$F=$A26)*データ貼り付け!$J:$J, 1), "")</f>
        <v/>
      </c>
      <c r="W27" s="13" t="str" cm="1">
        <f t="array" ref="W27">IF($A26&lt;&gt;"", _xlfn.AGGREGATE(14, 6, (データ貼り付け!$G:$G=TEXT(W$1, "YYYY年MM月DD日(aaa)日報"))*(データ貼り付け!$F:$F=$A26)*データ貼り付け!$J:$J, 1), "")</f>
        <v/>
      </c>
      <c r="X27" s="13" t="str" cm="1">
        <f t="array" ref="X27">IF($A26&lt;&gt;"", _xlfn.AGGREGATE(14, 6, (データ貼り付け!$G:$G=TEXT(X$1, "YYYY年MM月DD日(aaa)日報"))*(データ貼り付け!$F:$F=$A26)*データ貼り付け!$J:$J, 1), "")</f>
        <v/>
      </c>
      <c r="Y27" s="13" t="str" cm="1">
        <f t="array" ref="Y27">IF($A26&lt;&gt;"", _xlfn.AGGREGATE(14, 6, (データ貼り付け!$G:$G=TEXT(Y$1, "YYYY年MM月DD日(aaa)日報"))*(データ貼り付け!$F:$F=$A26)*データ貼り付け!$J:$J, 1), "")</f>
        <v/>
      </c>
      <c r="Z27" s="13" t="str" cm="1">
        <f t="array" ref="Z27">IF($A26&lt;&gt;"", _xlfn.AGGREGATE(14, 6, (データ貼り付け!$G:$G=TEXT(Z$1, "YYYY年MM月DD日(aaa)日報"))*(データ貼り付け!$F:$F=$A26)*データ貼り付け!$J:$J, 1), "")</f>
        <v/>
      </c>
      <c r="AA27" s="13" t="str" cm="1">
        <f t="array" ref="AA27">IF($A26&lt;&gt;"", _xlfn.AGGREGATE(14, 6, (データ貼り付け!$G:$G=TEXT(AA$1, "YYYY年MM月DD日(aaa)日報"))*(データ貼り付け!$F:$F=$A26)*データ貼り付け!$J:$J, 1), "")</f>
        <v/>
      </c>
      <c r="AB27" s="13" t="str" cm="1">
        <f t="array" ref="AB27">IF($A26&lt;&gt;"", _xlfn.AGGREGATE(14, 6, (データ貼り付け!$G:$G=TEXT(AB$1, "YYYY年MM月DD日(aaa)日報"))*(データ貼り付け!$F:$F=$A26)*データ貼り付け!$J:$J, 1), "")</f>
        <v/>
      </c>
      <c r="AC27" s="13" t="str" cm="1">
        <f t="array" ref="AC27">IF($A26&lt;&gt;"", _xlfn.AGGREGATE(14, 6, (データ貼り付け!$G:$G=TEXT(AC$1, "YYYY年MM月DD日(aaa)日報"))*(データ貼り付け!$F:$F=$A26)*データ貼り付け!$J:$J, 1), "")</f>
        <v/>
      </c>
      <c r="AD27" s="13" t="str" cm="1">
        <f t="array" ref="AD27">IF($A26&lt;&gt;"", _xlfn.AGGREGATE(14, 6, (データ貼り付け!$G:$G=TEXT(AD$1, "YYYY年MM月DD日(aaa)日報"))*(データ貼り付け!$F:$F=$A26)*データ貼り付け!$J:$J, 1), "")</f>
        <v/>
      </c>
      <c r="AE27" s="13" t="str" cm="1">
        <f t="array" ref="AE27">IF($A26&lt;&gt;"", _xlfn.AGGREGATE(14, 6, (データ貼り付け!$G:$G=TEXT(AE$1, "YYYY年MM月DD日(aaa)日報"))*(データ貼り付け!$F:$F=$A26)*データ貼り付け!$J:$J, 1), "")</f>
        <v/>
      </c>
      <c r="AF27" s="13" t="str" cm="1">
        <f t="array" ref="AF27">IF($A26&lt;&gt;"", _xlfn.AGGREGATE(14, 6, (データ貼り付け!$G:$G=TEXT(AF$1, "YYYY年MM月DD日(aaa)日報"))*(データ貼り付け!$F:$F=$A26)*データ貼り付け!$J:$J, 1), "")</f>
        <v/>
      </c>
      <c r="AG27" s="13" t="str" cm="1">
        <f t="array" ref="AG27">IF($A26&lt;&gt;"", _xlfn.AGGREGATE(14, 6, (データ貼り付け!$G:$G=TEXT(AG$1, "YYYY年MM月DD日(aaa)日報"))*(データ貼り付け!$F:$F=$A26)*データ貼り付け!$J:$J, 1), "")</f>
        <v/>
      </c>
      <c r="AH27" s="18"/>
    </row>
    <row r="28" spans="1:34" ht="15.75" customHeight="1">
      <c r="A28" s="11"/>
      <c r="B28" s="17" t="str">
        <f>IF($A26&lt;&gt;"",  "休憩時間", "")</f>
        <v/>
      </c>
      <c r="C28" s="13" t="str" cm="1">
        <f t="array" ref="C28">IF($A26&lt;&gt;"", _xlfn.AGGREGATE(14, 6, (データ貼り付け!$G:$G=TEXT(C$1, "YYYY年MM月DD日(aaa)日報"))*(データ貼り付け!$F:$F=$A26)*データ貼り付け!$K:$K, 1), "")</f>
        <v/>
      </c>
      <c r="D28" s="13" t="str" cm="1">
        <f t="array" ref="D28">IF($A26&lt;&gt;"", _xlfn.AGGREGATE(14, 6, (データ貼り付け!$G:$G=TEXT(D$1, "YYYY年MM月DD日(aaa)日報"))*(データ貼り付け!$F:$F=$A26)*データ貼り付け!$K:$K, 1), "")</f>
        <v/>
      </c>
      <c r="E28" s="13" t="str" cm="1">
        <f t="array" ref="E28">IF($A26&lt;&gt;"", _xlfn.AGGREGATE(14, 6, (データ貼り付け!$G:$G=TEXT(E$1, "YYYY年MM月DD日(aaa)日報"))*(データ貼り付け!$F:$F=$A26)*データ貼り付け!$K:$K, 1), "")</f>
        <v/>
      </c>
      <c r="F28" s="13" t="str" cm="1">
        <f t="array" ref="F28">IF($A26&lt;&gt;"", _xlfn.AGGREGATE(14, 6, (データ貼り付け!$G:$G=TEXT(F$1, "YYYY年MM月DD日(aaa)日報"))*(データ貼り付け!$F:$F=$A26)*データ貼り付け!$K:$K, 1), "")</f>
        <v/>
      </c>
      <c r="G28" s="13" t="str" cm="1">
        <f t="array" ref="G28">IF($A26&lt;&gt;"", _xlfn.AGGREGATE(14, 6, (データ貼り付け!$G:$G=TEXT(G$1, "YYYY年MM月DD日(aaa)日報"))*(データ貼り付け!$F:$F=$A26)*データ貼り付け!$K:$K, 1), "")</f>
        <v/>
      </c>
      <c r="H28" s="13" t="str" cm="1">
        <f t="array" ref="H28">IF($A26&lt;&gt;"", _xlfn.AGGREGATE(14, 6, (データ貼り付け!$G:$G=TEXT(H$1, "YYYY年MM月DD日(aaa)日報"))*(データ貼り付け!$F:$F=$A26)*データ貼り付け!$K:$K, 1), "")</f>
        <v/>
      </c>
      <c r="I28" s="13" t="str" cm="1">
        <f t="array" ref="I28">IF($A26&lt;&gt;"", _xlfn.AGGREGATE(14, 6, (データ貼り付け!$G:$G=TEXT(I$1, "YYYY年MM月DD日(aaa)日報"))*(データ貼り付け!$F:$F=$A26)*データ貼り付け!$K:$K, 1), "")</f>
        <v/>
      </c>
      <c r="J28" s="13" t="str" cm="1">
        <f t="array" ref="J28">IF($A26&lt;&gt;"", _xlfn.AGGREGATE(14, 6, (データ貼り付け!$G:$G=TEXT(J$1, "YYYY年MM月DD日(aaa)日報"))*(データ貼り付け!$F:$F=$A26)*データ貼り付け!$K:$K, 1), "")</f>
        <v/>
      </c>
      <c r="K28" s="13" t="str" cm="1">
        <f t="array" ref="K28">IF($A26&lt;&gt;"", _xlfn.AGGREGATE(14, 6, (データ貼り付け!$G:$G=TEXT(K$1, "YYYY年MM月DD日(aaa)日報"))*(データ貼り付け!$F:$F=$A26)*データ貼り付け!$K:$K, 1), "")</f>
        <v/>
      </c>
      <c r="L28" s="13" t="str" cm="1">
        <f t="array" ref="L28">IF($A26&lt;&gt;"", _xlfn.AGGREGATE(14, 6, (データ貼り付け!$G:$G=TEXT(L$1, "YYYY年MM月DD日(aaa)日報"))*(データ貼り付け!$F:$F=$A26)*データ貼り付け!$K:$K, 1), "")</f>
        <v/>
      </c>
      <c r="M28" s="13" t="str" cm="1">
        <f t="array" ref="M28">IF($A26&lt;&gt;"", _xlfn.AGGREGATE(14, 6, (データ貼り付け!$G:$G=TEXT(M$1, "YYYY年MM月DD日(aaa)日報"))*(データ貼り付け!$F:$F=$A26)*データ貼り付け!$K:$K, 1), "")</f>
        <v/>
      </c>
      <c r="N28" s="13" t="str" cm="1">
        <f t="array" ref="N28">IF($A26&lt;&gt;"", _xlfn.AGGREGATE(14, 6, (データ貼り付け!$G:$G=TEXT(N$1, "YYYY年MM月DD日(aaa)日報"))*(データ貼り付け!$F:$F=$A26)*データ貼り付け!$K:$K, 1), "")</f>
        <v/>
      </c>
      <c r="O28" s="13" t="str" cm="1">
        <f t="array" ref="O28">IF($A26&lt;&gt;"", _xlfn.AGGREGATE(14, 6, (データ貼り付け!$G:$G=TEXT(O$1, "YYYY年MM月DD日(aaa)日報"))*(データ貼り付け!$F:$F=$A26)*データ貼り付け!$K:$K, 1), "")</f>
        <v/>
      </c>
      <c r="P28" s="13" t="str" cm="1">
        <f t="array" ref="P28">IF($A26&lt;&gt;"", _xlfn.AGGREGATE(14, 6, (データ貼り付け!$G:$G=TEXT(P$1, "YYYY年MM月DD日(aaa)日報"))*(データ貼り付け!$F:$F=$A26)*データ貼り付け!$K:$K, 1), "")</f>
        <v/>
      </c>
      <c r="Q28" s="13" t="str" cm="1">
        <f t="array" ref="Q28">IF($A26&lt;&gt;"", _xlfn.AGGREGATE(14, 6, (データ貼り付け!$G:$G=TEXT(Q$1, "YYYY年MM月DD日(aaa)日報"))*(データ貼り付け!$F:$F=$A26)*データ貼り付け!$K:$K, 1), "")</f>
        <v/>
      </c>
      <c r="R28" s="13" t="str" cm="1">
        <f t="array" ref="R28">IF($A26&lt;&gt;"", _xlfn.AGGREGATE(14, 6, (データ貼り付け!$G:$G=TEXT(R$1, "YYYY年MM月DD日(aaa)日報"))*(データ貼り付け!$F:$F=$A26)*データ貼り付け!$K:$K, 1), "")</f>
        <v/>
      </c>
      <c r="S28" s="13" t="str" cm="1">
        <f t="array" ref="S28">IF($A26&lt;&gt;"", _xlfn.AGGREGATE(14, 6, (データ貼り付け!$G:$G=TEXT(S$1, "YYYY年MM月DD日(aaa)日報"))*(データ貼り付け!$F:$F=$A26)*データ貼り付け!$K:$K, 1), "")</f>
        <v/>
      </c>
      <c r="T28" s="13" t="str" cm="1">
        <f t="array" ref="T28">IF($A26&lt;&gt;"", _xlfn.AGGREGATE(14, 6, (データ貼り付け!$G:$G=TEXT(T$1, "YYYY年MM月DD日(aaa)日報"))*(データ貼り付け!$F:$F=$A26)*データ貼り付け!$K:$K, 1), "")</f>
        <v/>
      </c>
      <c r="U28" s="13" t="str" cm="1">
        <f t="array" ref="U28">IF($A26&lt;&gt;"", _xlfn.AGGREGATE(14, 6, (データ貼り付け!$G:$G=TEXT(U$1, "YYYY年MM月DD日(aaa)日報"))*(データ貼り付け!$F:$F=$A26)*データ貼り付け!$K:$K, 1), "")</f>
        <v/>
      </c>
      <c r="V28" s="13" t="str" cm="1">
        <f t="array" ref="V28">IF($A26&lt;&gt;"", _xlfn.AGGREGATE(14, 6, (データ貼り付け!$G:$G=TEXT(V$1, "YYYY年MM月DD日(aaa)日報"))*(データ貼り付け!$F:$F=$A26)*データ貼り付け!$K:$K, 1), "")</f>
        <v/>
      </c>
      <c r="W28" s="13" t="str" cm="1">
        <f t="array" ref="W28">IF($A26&lt;&gt;"", _xlfn.AGGREGATE(14, 6, (データ貼り付け!$G:$G=TEXT(W$1, "YYYY年MM月DD日(aaa)日報"))*(データ貼り付け!$F:$F=$A26)*データ貼り付け!$K:$K, 1), "")</f>
        <v/>
      </c>
      <c r="X28" s="13" t="str" cm="1">
        <f t="array" ref="X28">IF($A26&lt;&gt;"", _xlfn.AGGREGATE(14, 6, (データ貼り付け!$G:$G=TEXT(X$1, "YYYY年MM月DD日(aaa)日報"))*(データ貼り付け!$F:$F=$A26)*データ貼り付け!$K:$K, 1), "")</f>
        <v/>
      </c>
      <c r="Y28" s="13" t="str" cm="1">
        <f t="array" ref="Y28">IF($A26&lt;&gt;"", _xlfn.AGGREGATE(14, 6, (データ貼り付け!$G:$G=TEXT(Y$1, "YYYY年MM月DD日(aaa)日報"))*(データ貼り付け!$F:$F=$A26)*データ貼り付け!$K:$K, 1), "")</f>
        <v/>
      </c>
      <c r="Z28" s="13" t="str" cm="1">
        <f t="array" ref="Z28">IF($A26&lt;&gt;"", _xlfn.AGGREGATE(14, 6, (データ貼り付け!$G:$G=TEXT(Z$1, "YYYY年MM月DD日(aaa)日報"))*(データ貼り付け!$F:$F=$A26)*データ貼り付け!$K:$K, 1), "")</f>
        <v/>
      </c>
      <c r="AA28" s="13" t="str" cm="1">
        <f t="array" ref="AA28">IF($A26&lt;&gt;"", _xlfn.AGGREGATE(14, 6, (データ貼り付け!$G:$G=TEXT(AA$1, "YYYY年MM月DD日(aaa)日報"))*(データ貼り付け!$F:$F=$A26)*データ貼り付け!$K:$K, 1), "")</f>
        <v/>
      </c>
      <c r="AB28" s="13" t="str" cm="1">
        <f t="array" ref="AB28">IF($A26&lt;&gt;"", _xlfn.AGGREGATE(14, 6, (データ貼り付け!$G:$G=TEXT(AB$1, "YYYY年MM月DD日(aaa)日報"))*(データ貼り付け!$F:$F=$A26)*データ貼り付け!$K:$K, 1), "")</f>
        <v/>
      </c>
      <c r="AC28" s="13" t="str" cm="1">
        <f t="array" ref="AC28">IF($A26&lt;&gt;"", _xlfn.AGGREGATE(14, 6, (データ貼り付け!$G:$G=TEXT(AC$1, "YYYY年MM月DD日(aaa)日報"))*(データ貼り付け!$F:$F=$A26)*データ貼り付け!$K:$K, 1), "")</f>
        <v/>
      </c>
      <c r="AD28" s="13" t="str" cm="1">
        <f t="array" ref="AD28">IF($A26&lt;&gt;"", _xlfn.AGGREGATE(14, 6, (データ貼り付け!$G:$G=TEXT(AD$1, "YYYY年MM月DD日(aaa)日報"))*(データ貼り付け!$F:$F=$A26)*データ貼り付け!$K:$K, 1), "")</f>
        <v/>
      </c>
      <c r="AE28" s="13" t="str" cm="1">
        <f t="array" ref="AE28">IF($A26&lt;&gt;"", _xlfn.AGGREGATE(14, 6, (データ貼り付け!$G:$G=TEXT(AE$1, "YYYY年MM月DD日(aaa)日報"))*(データ貼り付け!$F:$F=$A26)*データ貼り付け!$K:$K, 1), "")</f>
        <v/>
      </c>
      <c r="AF28" s="13" t="str" cm="1">
        <f t="array" ref="AF28">IF($A26&lt;&gt;"", _xlfn.AGGREGATE(14, 6, (データ貼り付け!$G:$G=TEXT(AF$1, "YYYY年MM月DD日(aaa)日報"))*(データ貼り付け!$F:$F=$A26)*データ貼り付け!$K:$K, 1), "")</f>
        <v/>
      </c>
      <c r="AG28" s="13" t="str" cm="1">
        <f t="array" ref="AG28">IF($A26&lt;&gt;"", _xlfn.AGGREGATE(14, 6, (データ貼り付け!$G:$G=TEXT(AG$1, "YYYY年MM月DD日(aaa)日報"))*(データ貼り付け!$F:$F=$A26)*データ貼り付け!$K:$K, 1), "")</f>
        <v/>
      </c>
      <c r="AH28" s="18"/>
    </row>
    <row r="29" spans="1:34" ht="15.75" customHeight="1">
      <c r="A29" s="19"/>
      <c r="B29" s="20" t="str">
        <f>IF($A26&lt;&gt;"", "勤務時間", "")</f>
        <v/>
      </c>
      <c r="C29" s="13" t="str">
        <f t="shared" ref="C29:AG29" si="8">IF($A26&lt;&gt;"", MOD(C27, 1)-MOD(C26, 1)-MOD(C28, 1), "")</f>
        <v/>
      </c>
      <c r="D29" s="13" t="str">
        <f t="shared" si="8"/>
        <v/>
      </c>
      <c r="E29" s="13" t="str">
        <f t="shared" si="8"/>
        <v/>
      </c>
      <c r="F29" s="13" t="str">
        <f t="shared" si="8"/>
        <v/>
      </c>
      <c r="G29" s="13" t="str">
        <f t="shared" si="8"/>
        <v/>
      </c>
      <c r="H29" s="13" t="str">
        <f t="shared" si="8"/>
        <v/>
      </c>
      <c r="I29" s="13" t="str">
        <f t="shared" si="8"/>
        <v/>
      </c>
      <c r="J29" s="13" t="str">
        <f t="shared" si="8"/>
        <v/>
      </c>
      <c r="K29" s="13" t="str">
        <f t="shared" si="8"/>
        <v/>
      </c>
      <c r="L29" s="13" t="str">
        <f t="shared" si="8"/>
        <v/>
      </c>
      <c r="M29" s="13" t="str">
        <f t="shared" si="8"/>
        <v/>
      </c>
      <c r="N29" s="13" t="str">
        <f t="shared" si="8"/>
        <v/>
      </c>
      <c r="O29" s="13" t="str">
        <f t="shared" si="8"/>
        <v/>
      </c>
      <c r="P29" s="13" t="str">
        <f t="shared" si="8"/>
        <v/>
      </c>
      <c r="Q29" s="13" t="str">
        <f t="shared" si="8"/>
        <v/>
      </c>
      <c r="R29" s="13" t="str">
        <f t="shared" si="8"/>
        <v/>
      </c>
      <c r="S29" s="13" t="str">
        <f t="shared" si="8"/>
        <v/>
      </c>
      <c r="T29" s="13" t="str">
        <f t="shared" si="8"/>
        <v/>
      </c>
      <c r="U29" s="13" t="str">
        <f t="shared" si="8"/>
        <v/>
      </c>
      <c r="V29" s="13" t="str">
        <f t="shared" si="8"/>
        <v/>
      </c>
      <c r="W29" s="13" t="str">
        <f t="shared" si="8"/>
        <v/>
      </c>
      <c r="X29" s="13" t="str">
        <f t="shared" si="8"/>
        <v/>
      </c>
      <c r="Y29" s="13" t="str">
        <f t="shared" si="8"/>
        <v/>
      </c>
      <c r="Z29" s="13" t="str">
        <f t="shared" si="8"/>
        <v/>
      </c>
      <c r="AA29" s="13" t="str">
        <f t="shared" si="8"/>
        <v/>
      </c>
      <c r="AB29" s="13" t="str">
        <f t="shared" si="8"/>
        <v/>
      </c>
      <c r="AC29" s="13" t="str">
        <f t="shared" si="8"/>
        <v/>
      </c>
      <c r="AD29" s="13" t="str">
        <f t="shared" si="8"/>
        <v/>
      </c>
      <c r="AE29" s="13" t="str">
        <f t="shared" si="8"/>
        <v/>
      </c>
      <c r="AF29" s="13" t="str">
        <f t="shared" si="8"/>
        <v/>
      </c>
      <c r="AG29" s="13" t="str">
        <f t="shared" si="8"/>
        <v/>
      </c>
      <c r="AH29" s="21" t="str">
        <f>IF(A26&lt;&gt;"", SUM(C29:AG29), "")</f>
        <v/>
      </c>
    </row>
    <row r="30" spans="1:34" ht="15.75" customHeight="1">
      <c r="A30" s="11" t="str">
        <f>IF(INDEX(担当者一覧!$B:$B, INT((ROW()+2)/4)+1, 1)&gt;0, INDEX(担当者一覧!$B:$B, INT((ROW()+2)/4)+1, 1), "")</f>
        <v/>
      </c>
      <c r="B30" s="17" t="str">
        <f>IF($A30&lt;&gt;"", "出社時刻", "")</f>
        <v/>
      </c>
      <c r="C30" s="13" t="str" cm="1">
        <f t="array" ref="C30">IF($A30&lt;&gt;"", _xlfn.AGGREGATE(14, 6, (データ貼り付け!$G:$G=TEXT(C$1, "YYYY年MM月DD日(aaa)日報"))*(データ貼り付け!$F:$F=$A30)*データ貼り付け!$I:$I, 1), "")</f>
        <v/>
      </c>
      <c r="D30" s="13" t="str" cm="1">
        <f t="array" ref="D30">IF($A30&lt;&gt;"", _xlfn.AGGREGATE(14, 6, (データ貼り付け!$G:$G=TEXT(D$1, "YYYY年MM月DD日(aaa)日報"))*(データ貼り付け!$F:$F=$A30)*データ貼り付け!$I:$I, 1), "")</f>
        <v/>
      </c>
      <c r="E30" s="13" t="str" cm="1">
        <f t="array" ref="E30">IF($A30&lt;&gt;"", _xlfn.AGGREGATE(14, 6, (データ貼り付け!$G:$G=TEXT(E$1, "YYYY年MM月DD日(aaa)日報"))*(データ貼り付け!$F:$F=$A30)*データ貼り付け!$I:$I, 1), "")</f>
        <v/>
      </c>
      <c r="F30" s="13" t="str" cm="1">
        <f t="array" ref="F30">IF($A30&lt;&gt;"", _xlfn.AGGREGATE(14, 6, (データ貼り付け!$G:$G=TEXT(F$1, "YYYY年MM月DD日(aaa)日報"))*(データ貼り付け!$F:$F=$A30)*データ貼り付け!$I:$I, 1), "")</f>
        <v/>
      </c>
      <c r="G30" s="13" t="str" cm="1">
        <f t="array" ref="G30">IF($A30&lt;&gt;"", _xlfn.AGGREGATE(14, 6, (データ貼り付け!$G:$G=TEXT(G$1, "YYYY年MM月DD日(aaa)日報"))*(データ貼り付け!$F:$F=$A30)*データ貼り付け!$I:$I, 1), "")</f>
        <v/>
      </c>
      <c r="H30" s="13" t="str" cm="1">
        <f t="array" ref="H30">IF($A30&lt;&gt;"", _xlfn.AGGREGATE(14, 6, (データ貼り付け!$G:$G=TEXT(H$1, "YYYY年MM月DD日(aaa)日報"))*(データ貼り付け!$F:$F=$A30)*データ貼り付け!$I:$I, 1), "")</f>
        <v/>
      </c>
      <c r="I30" s="13" t="str" cm="1">
        <f t="array" ref="I30">IF($A30&lt;&gt;"", _xlfn.AGGREGATE(14, 6, (データ貼り付け!$G:$G=TEXT(I$1, "YYYY年MM月DD日(aaa)日報"))*(データ貼り付け!$F:$F=$A30)*データ貼り付け!$I:$I, 1), "")</f>
        <v/>
      </c>
      <c r="J30" s="13" t="str" cm="1">
        <f t="array" ref="J30">IF($A30&lt;&gt;"", _xlfn.AGGREGATE(14, 6, (データ貼り付け!$G:$G=TEXT(J$1, "YYYY年MM月DD日(aaa)日報"))*(データ貼り付け!$F:$F=$A30)*データ貼り付け!$I:$I, 1), "")</f>
        <v/>
      </c>
      <c r="K30" s="13" t="str" cm="1">
        <f t="array" ref="K30">IF($A30&lt;&gt;"", _xlfn.AGGREGATE(14, 6, (データ貼り付け!$G:$G=TEXT(K$1, "YYYY年MM月DD日(aaa)日報"))*(データ貼り付け!$F:$F=$A30)*データ貼り付け!$I:$I, 1), "")</f>
        <v/>
      </c>
      <c r="L30" s="13" t="str" cm="1">
        <f t="array" ref="L30">IF($A30&lt;&gt;"", _xlfn.AGGREGATE(14, 6, (データ貼り付け!$G:$G=TEXT(L$1, "YYYY年MM月DD日(aaa)日報"))*(データ貼り付け!$F:$F=$A30)*データ貼り付け!$I:$I, 1), "")</f>
        <v/>
      </c>
      <c r="M30" s="13" t="str" cm="1">
        <f t="array" ref="M30">IF($A30&lt;&gt;"", _xlfn.AGGREGATE(14, 6, (データ貼り付け!$G:$G=TEXT(M$1, "YYYY年MM月DD日(aaa)日報"))*(データ貼り付け!$F:$F=$A30)*データ貼り付け!$I:$I, 1), "")</f>
        <v/>
      </c>
      <c r="N30" s="13" t="str" cm="1">
        <f t="array" ref="N30">IF($A30&lt;&gt;"", _xlfn.AGGREGATE(14, 6, (データ貼り付け!$G:$G=TEXT(N$1, "YYYY年MM月DD日(aaa)日報"))*(データ貼り付け!$F:$F=$A30)*データ貼り付け!$I:$I, 1), "")</f>
        <v/>
      </c>
      <c r="O30" s="13" t="str" cm="1">
        <f t="array" ref="O30">IF($A30&lt;&gt;"", _xlfn.AGGREGATE(14, 6, (データ貼り付け!$G:$G=TEXT(O$1, "YYYY年MM月DD日(aaa)日報"))*(データ貼り付け!$F:$F=$A30)*データ貼り付け!$I:$I, 1), "")</f>
        <v/>
      </c>
      <c r="P30" s="13" t="str" cm="1">
        <f t="array" ref="P30">IF($A30&lt;&gt;"", _xlfn.AGGREGATE(14, 6, (データ貼り付け!$G:$G=TEXT(P$1, "YYYY年MM月DD日(aaa)日報"))*(データ貼り付け!$F:$F=$A30)*データ貼り付け!$I:$I, 1), "")</f>
        <v/>
      </c>
      <c r="Q30" s="13" t="str" cm="1">
        <f t="array" ref="Q30">IF($A30&lt;&gt;"", _xlfn.AGGREGATE(14, 6, (データ貼り付け!$G:$G=TEXT(Q$1, "YYYY年MM月DD日(aaa)日報"))*(データ貼り付け!$F:$F=$A30)*データ貼り付け!$I:$I, 1), "")</f>
        <v/>
      </c>
      <c r="R30" s="13" t="str" cm="1">
        <f t="array" ref="R30">IF($A30&lt;&gt;"", _xlfn.AGGREGATE(14, 6, (データ貼り付け!$G:$G=TEXT(R$1, "YYYY年MM月DD日(aaa)日報"))*(データ貼り付け!$F:$F=$A30)*データ貼り付け!$I:$I, 1), "")</f>
        <v/>
      </c>
      <c r="S30" s="13" t="str" cm="1">
        <f t="array" ref="S30">IF($A30&lt;&gt;"", _xlfn.AGGREGATE(14, 6, (データ貼り付け!$G:$G=TEXT(S$1, "YYYY年MM月DD日(aaa)日報"))*(データ貼り付け!$F:$F=$A30)*データ貼り付け!$I:$I, 1), "")</f>
        <v/>
      </c>
      <c r="T30" s="13" t="str" cm="1">
        <f t="array" ref="T30">IF($A30&lt;&gt;"", _xlfn.AGGREGATE(14, 6, (データ貼り付け!$G:$G=TEXT(T$1, "YYYY年MM月DD日(aaa)日報"))*(データ貼り付け!$F:$F=$A30)*データ貼り付け!$I:$I, 1), "")</f>
        <v/>
      </c>
      <c r="U30" s="13" t="str" cm="1">
        <f t="array" ref="U30">IF($A30&lt;&gt;"", _xlfn.AGGREGATE(14, 6, (データ貼り付け!$G:$G=TEXT(U$1, "YYYY年MM月DD日(aaa)日報"))*(データ貼り付け!$F:$F=$A30)*データ貼り付け!$I:$I, 1), "")</f>
        <v/>
      </c>
      <c r="V30" s="13" t="str" cm="1">
        <f t="array" ref="V30">IF($A30&lt;&gt;"", _xlfn.AGGREGATE(14, 6, (データ貼り付け!$G:$G=TEXT(V$1, "YYYY年MM月DD日(aaa)日報"))*(データ貼り付け!$F:$F=$A30)*データ貼り付け!$I:$I, 1), "")</f>
        <v/>
      </c>
      <c r="W30" s="13" t="str" cm="1">
        <f t="array" ref="W30">IF($A30&lt;&gt;"", _xlfn.AGGREGATE(14, 6, (データ貼り付け!$G:$G=TEXT(W$1, "YYYY年MM月DD日(aaa)日報"))*(データ貼り付け!$F:$F=$A30)*データ貼り付け!$I:$I, 1), "")</f>
        <v/>
      </c>
      <c r="X30" s="13" t="str" cm="1">
        <f t="array" ref="X30">IF($A30&lt;&gt;"", _xlfn.AGGREGATE(14, 6, (データ貼り付け!$G:$G=TEXT(X$1, "YYYY年MM月DD日(aaa)日報"))*(データ貼り付け!$F:$F=$A30)*データ貼り付け!$I:$I, 1), "")</f>
        <v/>
      </c>
      <c r="Y30" s="13" t="str" cm="1">
        <f t="array" ref="Y30">IF($A30&lt;&gt;"", _xlfn.AGGREGATE(14, 6, (データ貼り付け!$G:$G=TEXT(Y$1, "YYYY年MM月DD日(aaa)日報"))*(データ貼り付け!$F:$F=$A30)*データ貼り付け!$I:$I, 1), "")</f>
        <v/>
      </c>
      <c r="Z30" s="13" t="str" cm="1">
        <f t="array" ref="Z30">IF($A30&lt;&gt;"", _xlfn.AGGREGATE(14, 6, (データ貼り付け!$G:$G=TEXT(Z$1, "YYYY年MM月DD日(aaa)日報"))*(データ貼り付け!$F:$F=$A30)*データ貼り付け!$I:$I, 1), "")</f>
        <v/>
      </c>
      <c r="AA30" s="13" t="str" cm="1">
        <f t="array" ref="AA30">IF($A30&lt;&gt;"", _xlfn.AGGREGATE(14, 6, (データ貼り付け!$G:$G=TEXT(AA$1, "YYYY年MM月DD日(aaa)日報"))*(データ貼り付け!$F:$F=$A30)*データ貼り付け!$I:$I, 1), "")</f>
        <v/>
      </c>
      <c r="AB30" s="13" t="str" cm="1">
        <f t="array" ref="AB30">IF($A30&lt;&gt;"", _xlfn.AGGREGATE(14, 6, (データ貼り付け!$G:$G=TEXT(AB$1, "YYYY年MM月DD日(aaa)日報"))*(データ貼り付け!$F:$F=$A30)*データ貼り付け!$I:$I, 1), "")</f>
        <v/>
      </c>
      <c r="AC30" s="13" t="str" cm="1">
        <f t="array" ref="AC30">IF($A30&lt;&gt;"", _xlfn.AGGREGATE(14, 6, (データ貼り付け!$G:$G=TEXT(AC$1, "YYYY年MM月DD日(aaa)日報"))*(データ貼り付け!$F:$F=$A30)*データ貼り付け!$I:$I, 1), "")</f>
        <v/>
      </c>
      <c r="AD30" s="13" t="str" cm="1">
        <f t="array" ref="AD30">IF($A30&lt;&gt;"", _xlfn.AGGREGATE(14, 6, (データ貼り付け!$G:$G=TEXT(AD$1, "YYYY年MM月DD日(aaa)日報"))*(データ貼り付け!$F:$F=$A30)*データ貼り付け!$I:$I, 1), "")</f>
        <v/>
      </c>
      <c r="AE30" s="13" t="str" cm="1">
        <f t="array" ref="AE30">IF($A30&lt;&gt;"", _xlfn.AGGREGATE(14, 6, (データ貼り付け!$G:$G=TEXT(AE$1, "YYYY年MM月DD日(aaa)日報"))*(データ貼り付け!$F:$F=$A30)*データ貼り付け!$I:$I, 1), "")</f>
        <v/>
      </c>
      <c r="AF30" s="13" t="str" cm="1">
        <f t="array" ref="AF30">IF($A30&lt;&gt;"", _xlfn.AGGREGATE(14, 6, (データ貼り付け!$G:$G=TEXT(AF$1, "YYYY年MM月DD日(aaa)日報"))*(データ貼り付け!$F:$F=$A30)*データ貼り付け!$I:$I, 1), "")</f>
        <v/>
      </c>
      <c r="AG30" s="13" t="str" cm="1">
        <f t="array" ref="AG30">IF($A30&lt;&gt;"", _xlfn.AGGREGATE(14, 6, (データ貼り付け!$G:$G=TEXT(AG$1, "YYYY年MM月DD日(aaa)日報"))*(データ貼り付け!$F:$F=$A30)*データ貼り付け!$I:$I, 1), "")</f>
        <v/>
      </c>
      <c r="AH30" s="15"/>
    </row>
    <row r="31" spans="1:34" ht="15.75" customHeight="1">
      <c r="A31" s="11"/>
      <c r="B31" s="17" t="str">
        <f>IF($A30&lt;&gt;"", "退社時刻", "")</f>
        <v/>
      </c>
      <c r="C31" s="13" t="str" cm="1">
        <f t="array" ref="C31">IF($A30&lt;&gt;"", _xlfn.AGGREGATE(14, 6, (データ貼り付け!$G:$G=TEXT(C$1, "YYYY年MM月DD日(aaa)日報"))*(データ貼り付け!$F:$F=$A30)*データ貼り付け!$J:$J, 1), "")</f>
        <v/>
      </c>
      <c r="D31" s="13" t="str" cm="1">
        <f t="array" ref="D31">IF($A30&lt;&gt;"", _xlfn.AGGREGATE(14, 6, (データ貼り付け!$G:$G=TEXT(D$1, "YYYY年MM月DD日(aaa)日報"))*(データ貼り付け!$F:$F=$A30)*データ貼り付け!$J:$J, 1), "")</f>
        <v/>
      </c>
      <c r="E31" s="13" t="str" cm="1">
        <f t="array" ref="E31">IF($A30&lt;&gt;"", _xlfn.AGGREGATE(14, 6, (データ貼り付け!$G:$G=TEXT(E$1, "YYYY年MM月DD日(aaa)日報"))*(データ貼り付け!$F:$F=$A30)*データ貼り付け!$J:$J, 1), "")</f>
        <v/>
      </c>
      <c r="F31" s="13" t="str" cm="1">
        <f t="array" ref="F31">IF($A30&lt;&gt;"", _xlfn.AGGREGATE(14, 6, (データ貼り付け!$G:$G=TEXT(F$1, "YYYY年MM月DD日(aaa)日報"))*(データ貼り付け!$F:$F=$A30)*データ貼り付け!$J:$J, 1), "")</f>
        <v/>
      </c>
      <c r="G31" s="13" t="str" cm="1">
        <f t="array" ref="G31">IF($A30&lt;&gt;"", _xlfn.AGGREGATE(14, 6, (データ貼り付け!$G:$G=TEXT(G$1, "YYYY年MM月DD日(aaa)日報"))*(データ貼り付け!$F:$F=$A30)*データ貼り付け!$J:$J, 1), "")</f>
        <v/>
      </c>
      <c r="H31" s="13" t="str" cm="1">
        <f t="array" ref="H31">IF($A30&lt;&gt;"", _xlfn.AGGREGATE(14, 6, (データ貼り付け!$G:$G=TEXT(H$1, "YYYY年MM月DD日(aaa)日報"))*(データ貼り付け!$F:$F=$A30)*データ貼り付け!$J:$J, 1), "")</f>
        <v/>
      </c>
      <c r="I31" s="13" t="str" cm="1">
        <f t="array" ref="I31">IF($A30&lt;&gt;"", _xlfn.AGGREGATE(14, 6, (データ貼り付け!$G:$G=TEXT(I$1, "YYYY年MM月DD日(aaa)日報"))*(データ貼り付け!$F:$F=$A30)*データ貼り付け!$J:$J, 1), "")</f>
        <v/>
      </c>
      <c r="J31" s="13" t="str" cm="1">
        <f t="array" ref="J31">IF($A30&lt;&gt;"", _xlfn.AGGREGATE(14, 6, (データ貼り付け!$G:$G=TEXT(J$1, "YYYY年MM月DD日(aaa)日報"))*(データ貼り付け!$F:$F=$A30)*データ貼り付け!$J:$J, 1), "")</f>
        <v/>
      </c>
      <c r="K31" s="13" t="str" cm="1">
        <f t="array" ref="K31">IF($A30&lt;&gt;"", _xlfn.AGGREGATE(14, 6, (データ貼り付け!$G:$G=TEXT(K$1, "YYYY年MM月DD日(aaa)日報"))*(データ貼り付け!$F:$F=$A30)*データ貼り付け!$J:$J, 1), "")</f>
        <v/>
      </c>
      <c r="L31" s="13" t="str" cm="1">
        <f t="array" ref="L31">IF($A30&lt;&gt;"", _xlfn.AGGREGATE(14, 6, (データ貼り付け!$G:$G=TEXT(L$1, "YYYY年MM月DD日(aaa)日報"))*(データ貼り付け!$F:$F=$A30)*データ貼り付け!$J:$J, 1), "")</f>
        <v/>
      </c>
      <c r="M31" s="13" t="str" cm="1">
        <f t="array" ref="M31">IF($A30&lt;&gt;"", _xlfn.AGGREGATE(14, 6, (データ貼り付け!$G:$G=TEXT(M$1, "YYYY年MM月DD日(aaa)日報"))*(データ貼り付け!$F:$F=$A30)*データ貼り付け!$J:$J, 1), "")</f>
        <v/>
      </c>
      <c r="N31" s="13" t="str" cm="1">
        <f t="array" ref="N31">IF($A30&lt;&gt;"", _xlfn.AGGREGATE(14, 6, (データ貼り付け!$G:$G=TEXT(N$1, "YYYY年MM月DD日(aaa)日報"))*(データ貼り付け!$F:$F=$A30)*データ貼り付け!$J:$J, 1), "")</f>
        <v/>
      </c>
      <c r="O31" s="13" t="str" cm="1">
        <f t="array" ref="O31">IF($A30&lt;&gt;"", _xlfn.AGGREGATE(14, 6, (データ貼り付け!$G:$G=TEXT(O$1, "YYYY年MM月DD日(aaa)日報"))*(データ貼り付け!$F:$F=$A30)*データ貼り付け!$J:$J, 1), "")</f>
        <v/>
      </c>
      <c r="P31" s="13" t="str" cm="1">
        <f t="array" ref="P31">IF($A30&lt;&gt;"", _xlfn.AGGREGATE(14, 6, (データ貼り付け!$G:$G=TEXT(P$1, "YYYY年MM月DD日(aaa)日報"))*(データ貼り付け!$F:$F=$A30)*データ貼り付け!$J:$J, 1), "")</f>
        <v/>
      </c>
      <c r="Q31" s="13" t="str" cm="1">
        <f t="array" ref="Q31">IF($A30&lt;&gt;"", _xlfn.AGGREGATE(14, 6, (データ貼り付け!$G:$G=TEXT(Q$1, "YYYY年MM月DD日(aaa)日報"))*(データ貼り付け!$F:$F=$A30)*データ貼り付け!$J:$J, 1), "")</f>
        <v/>
      </c>
      <c r="R31" s="13" t="str" cm="1">
        <f t="array" ref="R31">IF($A30&lt;&gt;"", _xlfn.AGGREGATE(14, 6, (データ貼り付け!$G:$G=TEXT(R$1, "YYYY年MM月DD日(aaa)日報"))*(データ貼り付け!$F:$F=$A30)*データ貼り付け!$J:$J, 1), "")</f>
        <v/>
      </c>
      <c r="S31" s="13" t="str" cm="1">
        <f t="array" ref="S31">IF($A30&lt;&gt;"", _xlfn.AGGREGATE(14, 6, (データ貼り付け!$G:$G=TEXT(S$1, "YYYY年MM月DD日(aaa)日報"))*(データ貼り付け!$F:$F=$A30)*データ貼り付け!$J:$J, 1), "")</f>
        <v/>
      </c>
      <c r="T31" s="13" t="str" cm="1">
        <f t="array" ref="T31">IF($A30&lt;&gt;"", _xlfn.AGGREGATE(14, 6, (データ貼り付け!$G:$G=TEXT(T$1, "YYYY年MM月DD日(aaa)日報"))*(データ貼り付け!$F:$F=$A30)*データ貼り付け!$J:$J, 1), "")</f>
        <v/>
      </c>
      <c r="U31" s="13" t="str" cm="1">
        <f t="array" ref="U31">IF($A30&lt;&gt;"", _xlfn.AGGREGATE(14, 6, (データ貼り付け!$G:$G=TEXT(U$1, "YYYY年MM月DD日(aaa)日報"))*(データ貼り付け!$F:$F=$A30)*データ貼り付け!$J:$J, 1), "")</f>
        <v/>
      </c>
      <c r="V31" s="13" t="str" cm="1">
        <f t="array" ref="V31">IF($A30&lt;&gt;"", _xlfn.AGGREGATE(14, 6, (データ貼り付け!$G:$G=TEXT(V$1, "YYYY年MM月DD日(aaa)日報"))*(データ貼り付け!$F:$F=$A30)*データ貼り付け!$J:$J, 1), "")</f>
        <v/>
      </c>
      <c r="W31" s="13" t="str" cm="1">
        <f t="array" ref="W31">IF($A30&lt;&gt;"", _xlfn.AGGREGATE(14, 6, (データ貼り付け!$G:$G=TEXT(W$1, "YYYY年MM月DD日(aaa)日報"))*(データ貼り付け!$F:$F=$A30)*データ貼り付け!$J:$J, 1), "")</f>
        <v/>
      </c>
      <c r="X31" s="13" t="str" cm="1">
        <f t="array" ref="X31">IF($A30&lt;&gt;"", _xlfn.AGGREGATE(14, 6, (データ貼り付け!$G:$G=TEXT(X$1, "YYYY年MM月DD日(aaa)日報"))*(データ貼り付け!$F:$F=$A30)*データ貼り付け!$J:$J, 1), "")</f>
        <v/>
      </c>
      <c r="Y31" s="13" t="str" cm="1">
        <f t="array" ref="Y31">IF($A30&lt;&gt;"", _xlfn.AGGREGATE(14, 6, (データ貼り付け!$G:$G=TEXT(Y$1, "YYYY年MM月DD日(aaa)日報"))*(データ貼り付け!$F:$F=$A30)*データ貼り付け!$J:$J, 1), "")</f>
        <v/>
      </c>
      <c r="Z31" s="13" t="str" cm="1">
        <f t="array" ref="Z31">IF($A30&lt;&gt;"", _xlfn.AGGREGATE(14, 6, (データ貼り付け!$G:$G=TEXT(Z$1, "YYYY年MM月DD日(aaa)日報"))*(データ貼り付け!$F:$F=$A30)*データ貼り付け!$J:$J, 1), "")</f>
        <v/>
      </c>
      <c r="AA31" s="13" t="str" cm="1">
        <f t="array" ref="AA31">IF($A30&lt;&gt;"", _xlfn.AGGREGATE(14, 6, (データ貼り付け!$G:$G=TEXT(AA$1, "YYYY年MM月DD日(aaa)日報"))*(データ貼り付け!$F:$F=$A30)*データ貼り付け!$J:$J, 1), "")</f>
        <v/>
      </c>
      <c r="AB31" s="13" t="str" cm="1">
        <f t="array" ref="AB31">IF($A30&lt;&gt;"", _xlfn.AGGREGATE(14, 6, (データ貼り付け!$G:$G=TEXT(AB$1, "YYYY年MM月DD日(aaa)日報"))*(データ貼り付け!$F:$F=$A30)*データ貼り付け!$J:$J, 1), "")</f>
        <v/>
      </c>
      <c r="AC31" s="13" t="str" cm="1">
        <f t="array" ref="AC31">IF($A30&lt;&gt;"", _xlfn.AGGREGATE(14, 6, (データ貼り付け!$G:$G=TEXT(AC$1, "YYYY年MM月DD日(aaa)日報"))*(データ貼り付け!$F:$F=$A30)*データ貼り付け!$J:$J, 1), "")</f>
        <v/>
      </c>
      <c r="AD31" s="13" t="str" cm="1">
        <f t="array" ref="AD31">IF($A30&lt;&gt;"", _xlfn.AGGREGATE(14, 6, (データ貼り付け!$G:$G=TEXT(AD$1, "YYYY年MM月DD日(aaa)日報"))*(データ貼り付け!$F:$F=$A30)*データ貼り付け!$J:$J, 1), "")</f>
        <v/>
      </c>
      <c r="AE31" s="13" t="str" cm="1">
        <f t="array" ref="AE31">IF($A30&lt;&gt;"", _xlfn.AGGREGATE(14, 6, (データ貼り付け!$G:$G=TEXT(AE$1, "YYYY年MM月DD日(aaa)日報"))*(データ貼り付け!$F:$F=$A30)*データ貼り付け!$J:$J, 1), "")</f>
        <v/>
      </c>
      <c r="AF31" s="13" t="str" cm="1">
        <f t="array" ref="AF31">IF($A30&lt;&gt;"", _xlfn.AGGREGATE(14, 6, (データ貼り付け!$G:$G=TEXT(AF$1, "YYYY年MM月DD日(aaa)日報"))*(データ貼り付け!$F:$F=$A30)*データ貼り付け!$J:$J, 1), "")</f>
        <v/>
      </c>
      <c r="AG31" s="13" t="str" cm="1">
        <f t="array" ref="AG31">IF($A30&lt;&gt;"", _xlfn.AGGREGATE(14, 6, (データ貼り付け!$G:$G=TEXT(AG$1, "YYYY年MM月DD日(aaa)日報"))*(データ貼り付け!$F:$F=$A30)*データ貼り付け!$J:$J, 1), "")</f>
        <v/>
      </c>
      <c r="AH31" s="18"/>
    </row>
    <row r="32" spans="1:34" ht="15.75" customHeight="1">
      <c r="A32" s="11"/>
      <c r="B32" s="17" t="str">
        <f>IF($A30&lt;&gt;"",  "休憩時間", "")</f>
        <v/>
      </c>
      <c r="C32" s="13" t="str" cm="1">
        <f t="array" ref="C32">IF($A30&lt;&gt;"", _xlfn.AGGREGATE(14, 6, (データ貼り付け!$G:$G=TEXT(C$1, "YYYY年MM月DD日(aaa)日報"))*(データ貼り付け!$F:$F=$A30)*データ貼り付け!$K:$K, 1), "")</f>
        <v/>
      </c>
      <c r="D32" s="13" t="str" cm="1">
        <f t="array" ref="D32">IF($A30&lt;&gt;"", _xlfn.AGGREGATE(14, 6, (データ貼り付け!$G:$G=TEXT(D$1, "YYYY年MM月DD日(aaa)日報"))*(データ貼り付け!$F:$F=$A30)*データ貼り付け!$K:$K, 1), "")</f>
        <v/>
      </c>
      <c r="E32" s="13" t="str" cm="1">
        <f t="array" ref="E32">IF($A30&lt;&gt;"", _xlfn.AGGREGATE(14, 6, (データ貼り付け!$G:$G=TEXT(E$1, "YYYY年MM月DD日(aaa)日報"))*(データ貼り付け!$F:$F=$A30)*データ貼り付け!$K:$K, 1), "")</f>
        <v/>
      </c>
      <c r="F32" s="13" t="str" cm="1">
        <f t="array" ref="F32">IF($A30&lt;&gt;"", _xlfn.AGGREGATE(14, 6, (データ貼り付け!$G:$G=TEXT(F$1, "YYYY年MM月DD日(aaa)日報"))*(データ貼り付け!$F:$F=$A30)*データ貼り付け!$K:$K, 1), "")</f>
        <v/>
      </c>
      <c r="G32" s="13" t="str" cm="1">
        <f t="array" ref="G32">IF($A30&lt;&gt;"", _xlfn.AGGREGATE(14, 6, (データ貼り付け!$G:$G=TEXT(G$1, "YYYY年MM月DD日(aaa)日報"))*(データ貼り付け!$F:$F=$A30)*データ貼り付け!$K:$K, 1), "")</f>
        <v/>
      </c>
      <c r="H32" s="13" t="str" cm="1">
        <f t="array" ref="H32">IF($A30&lt;&gt;"", _xlfn.AGGREGATE(14, 6, (データ貼り付け!$G:$G=TEXT(H$1, "YYYY年MM月DD日(aaa)日報"))*(データ貼り付け!$F:$F=$A30)*データ貼り付け!$K:$K, 1), "")</f>
        <v/>
      </c>
      <c r="I32" s="13" t="str" cm="1">
        <f t="array" ref="I32">IF($A30&lt;&gt;"", _xlfn.AGGREGATE(14, 6, (データ貼り付け!$G:$G=TEXT(I$1, "YYYY年MM月DD日(aaa)日報"))*(データ貼り付け!$F:$F=$A30)*データ貼り付け!$K:$K, 1), "")</f>
        <v/>
      </c>
      <c r="J32" s="13" t="str" cm="1">
        <f t="array" ref="J32">IF($A30&lt;&gt;"", _xlfn.AGGREGATE(14, 6, (データ貼り付け!$G:$G=TEXT(J$1, "YYYY年MM月DD日(aaa)日報"))*(データ貼り付け!$F:$F=$A30)*データ貼り付け!$K:$K, 1), "")</f>
        <v/>
      </c>
      <c r="K32" s="13" t="str" cm="1">
        <f t="array" ref="K32">IF($A30&lt;&gt;"", _xlfn.AGGREGATE(14, 6, (データ貼り付け!$G:$G=TEXT(K$1, "YYYY年MM月DD日(aaa)日報"))*(データ貼り付け!$F:$F=$A30)*データ貼り付け!$K:$K, 1), "")</f>
        <v/>
      </c>
      <c r="L32" s="13" t="str" cm="1">
        <f t="array" ref="L32">IF($A30&lt;&gt;"", _xlfn.AGGREGATE(14, 6, (データ貼り付け!$G:$G=TEXT(L$1, "YYYY年MM月DD日(aaa)日報"))*(データ貼り付け!$F:$F=$A30)*データ貼り付け!$K:$K, 1), "")</f>
        <v/>
      </c>
      <c r="M32" s="13" t="str" cm="1">
        <f t="array" ref="M32">IF($A30&lt;&gt;"", _xlfn.AGGREGATE(14, 6, (データ貼り付け!$G:$G=TEXT(M$1, "YYYY年MM月DD日(aaa)日報"))*(データ貼り付け!$F:$F=$A30)*データ貼り付け!$K:$K, 1), "")</f>
        <v/>
      </c>
      <c r="N32" s="13" t="str" cm="1">
        <f t="array" ref="N32">IF($A30&lt;&gt;"", _xlfn.AGGREGATE(14, 6, (データ貼り付け!$G:$G=TEXT(N$1, "YYYY年MM月DD日(aaa)日報"))*(データ貼り付け!$F:$F=$A30)*データ貼り付け!$K:$K, 1), "")</f>
        <v/>
      </c>
      <c r="O32" s="13" t="str" cm="1">
        <f t="array" ref="O32">IF($A30&lt;&gt;"", _xlfn.AGGREGATE(14, 6, (データ貼り付け!$G:$G=TEXT(O$1, "YYYY年MM月DD日(aaa)日報"))*(データ貼り付け!$F:$F=$A30)*データ貼り付け!$K:$K, 1), "")</f>
        <v/>
      </c>
      <c r="P32" s="13" t="str" cm="1">
        <f t="array" ref="P32">IF($A30&lt;&gt;"", _xlfn.AGGREGATE(14, 6, (データ貼り付け!$G:$G=TEXT(P$1, "YYYY年MM月DD日(aaa)日報"))*(データ貼り付け!$F:$F=$A30)*データ貼り付け!$K:$K, 1), "")</f>
        <v/>
      </c>
      <c r="Q32" s="13" t="str" cm="1">
        <f t="array" ref="Q32">IF($A30&lt;&gt;"", _xlfn.AGGREGATE(14, 6, (データ貼り付け!$G:$G=TEXT(Q$1, "YYYY年MM月DD日(aaa)日報"))*(データ貼り付け!$F:$F=$A30)*データ貼り付け!$K:$K, 1), "")</f>
        <v/>
      </c>
      <c r="R32" s="13" t="str" cm="1">
        <f t="array" ref="R32">IF($A30&lt;&gt;"", _xlfn.AGGREGATE(14, 6, (データ貼り付け!$G:$G=TEXT(R$1, "YYYY年MM月DD日(aaa)日報"))*(データ貼り付け!$F:$F=$A30)*データ貼り付け!$K:$K, 1), "")</f>
        <v/>
      </c>
      <c r="S32" s="13" t="str" cm="1">
        <f t="array" ref="S32">IF($A30&lt;&gt;"", _xlfn.AGGREGATE(14, 6, (データ貼り付け!$G:$G=TEXT(S$1, "YYYY年MM月DD日(aaa)日報"))*(データ貼り付け!$F:$F=$A30)*データ貼り付け!$K:$K, 1), "")</f>
        <v/>
      </c>
      <c r="T32" s="13" t="str" cm="1">
        <f t="array" ref="T32">IF($A30&lt;&gt;"", _xlfn.AGGREGATE(14, 6, (データ貼り付け!$G:$G=TEXT(T$1, "YYYY年MM月DD日(aaa)日報"))*(データ貼り付け!$F:$F=$A30)*データ貼り付け!$K:$K, 1), "")</f>
        <v/>
      </c>
      <c r="U32" s="13" t="str" cm="1">
        <f t="array" ref="U32">IF($A30&lt;&gt;"", _xlfn.AGGREGATE(14, 6, (データ貼り付け!$G:$G=TEXT(U$1, "YYYY年MM月DD日(aaa)日報"))*(データ貼り付け!$F:$F=$A30)*データ貼り付け!$K:$K, 1), "")</f>
        <v/>
      </c>
      <c r="V32" s="13" t="str" cm="1">
        <f t="array" ref="V32">IF($A30&lt;&gt;"", _xlfn.AGGREGATE(14, 6, (データ貼り付け!$G:$G=TEXT(V$1, "YYYY年MM月DD日(aaa)日報"))*(データ貼り付け!$F:$F=$A30)*データ貼り付け!$K:$K, 1), "")</f>
        <v/>
      </c>
      <c r="W32" s="13" t="str" cm="1">
        <f t="array" ref="W32">IF($A30&lt;&gt;"", _xlfn.AGGREGATE(14, 6, (データ貼り付け!$G:$G=TEXT(W$1, "YYYY年MM月DD日(aaa)日報"))*(データ貼り付け!$F:$F=$A30)*データ貼り付け!$K:$K, 1), "")</f>
        <v/>
      </c>
      <c r="X32" s="13" t="str" cm="1">
        <f t="array" ref="X32">IF($A30&lt;&gt;"", _xlfn.AGGREGATE(14, 6, (データ貼り付け!$G:$G=TEXT(X$1, "YYYY年MM月DD日(aaa)日報"))*(データ貼り付け!$F:$F=$A30)*データ貼り付け!$K:$K, 1), "")</f>
        <v/>
      </c>
      <c r="Y32" s="13" t="str" cm="1">
        <f t="array" ref="Y32">IF($A30&lt;&gt;"", _xlfn.AGGREGATE(14, 6, (データ貼り付け!$G:$G=TEXT(Y$1, "YYYY年MM月DD日(aaa)日報"))*(データ貼り付け!$F:$F=$A30)*データ貼り付け!$K:$K, 1), "")</f>
        <v/>
      </c>
      <c r="Z32" s="13" t="str" cm="1">
        <f t="array" ref="Z32">IF($A30&lt;&gt;"", _xlfn.AGGREGATE(14, 6, (データ貼り付け!$G:$G=TEXT(Z$1, "YYYY年MM月DD日(aaa)日報"))*(データ貼り付け!$F:$F=$A30)*データ貼り付け!$K:$K, 1), "")</f>
        <v/>
      </c>
      <c r="AA32" s="13" t="str" cm="1">
        <f t="array" ref="AA32">IF($A30&lt;&gt;"", _xlfn.AGGREGATE(14, 6, (データ貼り付け!$G:$G=TEXT(AA$1, "YYYY年MM月DD日(aaa)日報"))*(データ貼り付け!$F:$F=$A30)*データ貼り付け!$K:$K, 1), "")</f>
        <v/>
      </c>
      <c r="AB32" s="13" t="str" cm="1">
        <f t="array" ref="AB32">IF($A30&lt;&gt;"", _xlfn.AGGREGATE(14, 6, (データ貼り付け!$G:$G=TEXT(AB$1, "YYYY年MM月DD日(aaa)日報"))*(データ貼り付け!$F:$F=$A30)*データ貼り付け!$K:$K, 1), "")</f>
        <v/>
      </c>
      <c r="AC32" s="13" t="str" cm="1">
        <f t="array" ref="AC32">IF($A30&lt;&gt;"", _xlfn.AGGREGATE(14, 6, (データ貼り付け!$G:$G=TEXT(AC$1, "YYYY年MM月DD日(aaa)日報"))*(データ貼り付け!$F:$F=$A30)*データ貼り付け!$K:$K, 1), "")</f>
        <v/>
      </c>
      <c r="AD32" s="13" t="str" cm="1">
        <f t="array" ref="AD32">IF($A30&lt;&gt;"", _xlfn.AGGREGATE(14, 6, (データ貼り付け!$G:$G=TEXT(AD$1, "YYYY年MM月DD日(aaa)日報"))*(データ貼り付け!$F:$F=$A30)*データ貼り付け!$K:$K, 1), "")</f>
        <v/>
      </c>
      <c r="AE32" s="13" t="str" cm="1">
        <f t="array" ref="AE32">IF($A30&lt;&gt;"", _xlfn.AGGREGATE(14, 6, (データ貼り付け!$G:$G=TEXT(AE$1, "YYYY年MM月DD日(aaa)日報"))*(データ貼り付け!$F:$F=$A30)*データ貼り付け!$K:$K, 1), "")</f>
        <v/>
      </c>
      <c r="AF32" s="13" t="str" cm="1">
        <f t="array" ref="AF32">IF($A30&lt;&gt;"", _xlfn.AGGREGATE(14, 6, (データ貼り付け!$G:$G=TEXT(AF$1, "YYYY年MM月DD日(aaa)日報"))*(データ貼り付け!$F:$F=$A30)*データ貼り付け!$K:$K, 1), "")</f>
        <v/>
      </c>
      <c r="AG32" s="13" t="str" cm="1">
        <f t="array" ref="AG32">IF($A30&lt;&gt;"", _xlfn.AGGREGATE(14, 6, (データ貼り付け!$G:$G=TEXT(AG$1, "YYYY年MM月DD日(aaa)日報"))*(データ貼り付け!$F:$F=$A30)*データ貼り付け!$K:$K, 1), "")</f>
        <v/>
      </c>
      <c r="AH32" s="18"/>
    </row>
    <row r="33" spans="1:34" ht="15.75" customHeight="1">
      <c r="A33" s="19"/>
      <c r="B33" s="20" t="str">
        <f>IF($A30&lt;&gt;"", "勤務時間", "")</f>
        <v/>
      </c>
      <c r="C33" s="13" t="str">
        <f t="shared" ref="C33:AG33" si="9">IF($A30&lt;&gt;"", MOD(C31, 1)-MOD(C30, 1)-MOD(C32, 1), "")</f>
        <v/>
      </c>
      <c r="D33" s="13" t="str">
        <f t="shared" si="9"/>
        <v/>
      </c>
      <c r="E33" s="13" t="str">
        <f t="shared" si="9"/>
        <v/>
      </c>
      <c r="F33" s="13" t="str">
        <f t="shared" si="9"/>
        <v/>
      </c>
      <c r="G33" s="13" t="str">
        <f t="shared" si="9"/>
        <v/>
      </c>
      <c r="H33" s="13" t="str">
        <f t="shared" si="9"/>
        <v/>
      </c>
      <c r="I33" s="13" t="str">
        <f t="shared" si="9"/>
        <v/>
      </c>
      <c r="J33" s="13" t="str">
        <f t="shared" si="9"/>
        <v/>
      </c>
      <c r="K33" s="13" t="str">
        <f t="shared" si="9"/>
        <v/>
      </c>
      <c r="L33" s="13" t="str">
        <f t="shared" si="9"/>
        <v/>
      </c>
      <c r="M33" s="13" t="str">
        <f t="shared" si="9"/>
        <v/>
      </c>
      <c r="N33" s="13" t="str">
        <f t="shared" si="9"/>
        <v/>
      </c>
      <c r="O33" s="13" t="str">
        <f t="shared" si="9"/>
        <v/>
      </c>
      <c r="P33" s="13" t="str">
        <f t="shared" si="9"/>
        <v/>
      </c>
      <c r="Q33" s="13" t="str">
        <f t="shared" si="9"/>
        <v/>
      </c>
      <c r="R33" s="13" t="str">
        <f t="shared" si="9"/>
        <v/>
      </c>
      <c r="S33" s="13" t="str">
        <f t="shared" si="9"/>
        <v/>
      </c>
      <c r="T33" s="13" t="str">
        <f t="shared" si="9"/>
        <v/>
      </c>
      <c r="U33" s="13" t="str">
        <f t="shared" si="9"/>
        <v/>
      </c>
      <c r="V33" s="13" t="str">
        <f t="shared" si="9"/>
        <v/>
      </c>
      <c r="W33" s="13" t="str">
        <f t="shared" si="9"/>
        <v/>
      </c>
      <c r="X33" s="13" t="str">
        <f t="shared" si="9"/>
        <v/>
      </c>
      <c r="Y33" s="13" t="str">
        <f t="shared" si="9"/>
        <v/>
      </c>
      <c r="Z33" s="13" t="str">
        <f t="shared" si="9"/>
        <v/>
      </c>
      <c r="AA33" s="13" t="str">
        <f t="shared" si="9"/>
        <v/>
      </c>
      <c r="AB33" s="13" t="str">
        <f t="shared" si="9"/>
        <v/>
      </c>
      <c r="AC33" s="13" t="str">
        <f t="shared" si="9"/>
        <v/>
      </c>
      <c r="AD33" s="13" t="str">
        <f t="shared" si="9"/>
        <v/>
      </c>
      <c r="AE33" s="13" t="str">
        <f t="shared" si="9"/>
        <v/>
      </c>
      <c r="AF33" s="13" t="str">
        <f t="shared" si="9"/>
        <v/>
      </c>
      <c r="AG33" s="13" t="str">
        <f t="shared" si="9"/>
        <v/>
      </c>
      <c r="AH33" s="21" t="str">
        <f>IF(A30&lt;&gt;"", SUM(C33:AG33), "")</f>
        <v/>
      </c>
    </row>
    <row r="34" spans="1:34" ht="15.75" customHeight="1">
      <c r="A34" s="11" t="str">
        <f>IF(INDEX(担当者一覧!$B:$B, INT((ROW()+2)/4)+1, 1)&gt;0, INDEX(担当者一覧!$B:$B, INT((ROW()+2)/4)+1, 1), "")</f>
        <v/>
      </c>
      <c r="B34" s="17" t="str">
        <f>IF($A34&lt;&gt;"", "出社時刻", "")</f>
        <v/>
      </c>
      <c r="C34" s="13" t="str" cm="1">
        <f t="array" ref="C34">IF($A34&lt;&gt;"", _xlfn.AGGREGATE(14, 6, (データ貼り付け!$G:$G=TEXT(C$1, "YYYY年MM月DD日(aaa)日報"))*(データ貼り付け!$F:$F=$A34)*データ貼り付け!$I:$I, 1), "")</f>
        <v/>
      </c>
      <c r="D34" s="13" t="str" cm="1">
        <f t="array" ref="D34">IF($A34&lt;&gt;"", _xlfn.AGGREGATE(14, 6, (データ貼り付け!$G:$G=TEXT(D$1, "YYYY年MM月DD日(aaa)日報"))*(データ貼り付け!$F:$F=$A34)*データ貼り付け!$I:$I, 1), "")</f>
        <v/>
      </c>
      <c r="E34" s="13" t="str" cm="1">
        <f t="array" ref="E34">IF($A34&lt;&gt;"", _xlfn.AGGREGATE(14, 6, (データ貼り付け!$G:$G=TEXT(E$1, "YYYY年MM月DD日(aaa)日報"))*(データ貼り付け!$F:$F=$A34)*データ貼り付け!$I:$I, 1), "")</f>
        <v/>
      </c>
      <c r="F34" s="13" t="str" cm="1">
        <f t="array" ref="F34">IF($A34&lt;&gt;"", _xlfn.AGGREGATE(14, 6, (データ貼り付け!$G:$G=TEXT(F$1, "YYYY年MM月DD日(aaa)日報"))*(データ貼り付け!$F:$F=$A34)*データ貼り付け!$I:$I, 1), "")</f>
        <v/>
      </c>
      <c r="G34" s="13" t="str" cm="1">
        <f t="array" ref="G34">IF($A34&lt;&gt;"", _xlfn.AGGREGATE(14, 6, (データ貼り付け!$G:$G=TEXT(G$1, "YYYY年MM月DD日(aaa)日報"))*(データ貼り付け!$F:$F=$A34)*データ貼り付け!$I:$I, 1), "")</f>
        <v/>
      </c>
      <c r="H34" s="13" t="str" cm="1">
        <f t="array" ref="H34">IF($A34&lt;&gt;"", _xlfn.AGGREGATE(14, 6, (データ貼り付け!$G:$G=TEXT(H$1, "YYYY年MM月DD日(aaa)日報"))*(データ貼り付け!$F:$F=$A34)*データ貼り付け!$I:$I, 1), "")</f>
        <v/>
      </c>
      <c r="I34" s="13" t="str" cm="1">
        <f t="array" ref="I34">IF($A34&lt;&gt;"", _xlfn.AGGREGATE(14, 6, (データ貼り付け!$G:$G=TEXT(I$1, "YYYY年MM月DD日(aaa)日報"))*(データ貼り付け!$F:$F=$A34)*データ貼り付け!$I:$I, 1), "")</f>
        <v/>
      </c>
      <c r="J34" s="13" t="str" cm="1">
        <f t="array" ref="J34">IF($A34&lt;&gt;"", _xlfn.AGGREGATE(14, 6, (データ貼り付け!$G:$G=TEXT(J$1, "YYYY年MM月DD日(aaa)日報"))*(データ貼り付け!$F:$F=$A34)*データ貼り付け!$I:$I, 1), "")</f>
        <v/>
      </c>
      <c r="K34" s="13" t="str" cm="1">
        <f t="array" ref="K34">IF($A34&lt;&gt;"", _xlfn.AGGREGATE(14, 6, (データ貼り付け!$G:$G=TEXT(K$1, "YYYY年MM月DD日(aaa)日報"))*(データ貼り付け!$F:$F=$A34)*データ貼り付け!$I:$I, 1), "")</f>
        <v/>
      </c>
      <c r="L34" s="13" t="str" cm="1">
        <f t="array" ref="L34">IF($A34&lt;&gt;"", _xlfn.AGGREGATE(14, 6, (データ貼り付け!$G:$G=TEXT(L$1, "YYYY年MM月DD日(aaa)日報"))*(データ貼り付け!$F:$F=$A34)*データ貼り付け!$I:$I, 1), "")</f>
        <v/>
      </c>
      <c r="M34" s="13" t="str" cm="1">
        <f t="array" ref="M34">IF($A34&lt;&gt;"", _xlfn.AGGREGATE(14, 6, (データ貼り付け!$G:$G=TEXT(M$1, "YYYY年MM月DD日(aaa)日報"))*(データ貼り付け!$F:$F=$A34)*データ貼り付け!$I:$I, 1), "")</f>
        <v/>
      </c>
      <c r="N34" s="13" t="str" cm="1">
        <f t="array" ref="N34">IF($A34&lt;&gt;"", _xlfn.AGGREGATE(14, 6, (データ貼り付け!$G:$G=TEXT(N$1, "YYYY年MM月DD日(aaa)日報"))*(データ貼り付け!$F:$F=$A34)*データ貼り付け!$I:$I, 1), "")</f>
        <v/>
      </c>
      <c r="O34" s="13" t="str" cm="1">
        <f t="array" ref="O34">IF($A34&lt;&gt;"", _xlfn.AGGREGATE(14, 6, (データ貼り付け!$G:$G=TEXT(O$1, "YYYY年MM月DD日(aaa)日報"))*(データ貼り付け!$F:$F=$A34)*データ貼り付け!$I:$I, 1), "")</f>
        <v/>
      </c>
      <c r="P34" s="13" t="str" cm="1">
        <f t="array" ref="P34">IF($A34&lt;&gt;"", _xlfn.AGGREGATE(14, 6, (データ貼り付け!$G:$G=TEXT(P$1, "YYYY年MM月DD日(aaa)日報"))*(データ貼り付け!$F:$F=$A34)*データ貼り付け!$I:$I, 1), "")</f>
        <v/>
      </c>
      <c r="Q34" s="13" t="str" cm="1">
        <f t="array" ref="Q34">IF($A34&lt;&gt;"", _xlfn.AGGREGATE(14, 6, (データ貼り付け!$G:$G=TEXT(Q$1, "YYYY年MM月DD日(aaa)日報"))*(データ貼り付け!$F:$F=$A34)*データ貼り付け!$I:$I, 1), "")</f>
        <v/>
      </c>
      <c r="R34" s="13" t="str" cm="1">
        <f t="array" ref="R34">IF($A34&lt;&gt;"", _xlfn.AGGREGATE(14, 6, (データ貼り付け!$G:$G=TEXT(R$1, "YYYY年MM月DD日(aaa)日報"))*(データ貼り付け!$F:$F=$A34)*データ貼り付け!$I:$I, 1), "")</f>
        <v/>
      </c>
      <c r="S34" s="13" t="str" cm="1">
        <f t="array" ref="S34">IF($A34&lt;&gt;"", _xlfn.AGGREGATE(14, 6, (データ貼り付け!$G:$G=TEXT(S$1, "YYYY年MM月DD日(aaa)日報"))*(データ貼り付け!$F:$F=$A34)*データ貼り付け!$I:$I, 1), "")</f>
        <v/>
      </c>
      <c r="T34" s="13" t="str" cm="1">
        <f t="array" ref="T34">IF($A34&lt;&gt;"", _xlfn.AGGREGATE(14, 6, (データ貼り付け!$G:$G=TEXT(T$1, "YYYY年MM月DD日(aaa)日報"))*(データ貼り付け!$F:$F=$A34)*データ貼り付け!$I:$I, 1), "")</f>
        <v/>
      </c>
      <c r="U34" s="13" t="str" cm="1">
        <f t="array" ref="U34">IF($A34&lt;&gt;"", _xlfn.AGGREGATE(14, 6, (データ貼り付け!$G:$G=TEXT(U$1, "YYYY年MM月DD日(aaa)日報"))*(データ貼り付け!$F:$F=$A34)*データ貼り付け!$I:$I, 1), "")</f>
        <v/>
      </c>
      <c r="V34" s="13" t="str" cm="1">
        <f t="array" ref="V34">IF($A34&lt;&gt;"", _xlfn.AGGREGATE(14, 6, (データ貼り付け!$G:$G=TEXT(V$1, "YYYY年MM月DD日(aaa)日報"))*(データ貼り付け!$F:$F=$A34)*データ貼り付け!$I:$I, 1), "")</f>
        <v/>
      </c>
      <c r="W34" s="13" t="str" cm="1">
        <f t="array" ref="W34">IF($A34&lt;&gt;"", _xlfn.AGGREGATE(14, 6, (データ貼り付け!$G:$G=TEXT(W$1, "YYYY年MM月DD日(aaa)日報"))*(データ貼り付け!$F:$F=$A34)*データ貼り付け!$I:$I, 1), "")</f>
        <v/>
      </c>
      <c r="X34" s="13" t="str" cm="1">
        <f t="array" ref="X34">IF($A34&lt;&gt;"", _xlfn.AGGREGATE(14, 6, (データ貼り付け!$G:$G=TEXT(X$1, "YYYY年MM月DD日(aaa)日報"))*(データ貼り付け!$F:$F=$A34)*データ貼り付け!$I:$I, 1), "")</f>
        <v/>
      </c>
      <c r="Y34" s="13" t="str" cm="1">
        <f t="array" ref="Y34">IF($A34&lt;&gt;"", _xlfn.AGGREGATE(14, 6, (データ貼り付け!$G:$G=TEXT(Y$1, "YYYY年MM月DD日(aaa)日報"))*(データ貼り付け!$F:$F=$A34)*データ貼り付け!$I:$I, 1), "")</f>
        <v/>
      </c>
      <c r="Z34" s="13" t="str" cm="1">
        <f t="array" ref="Z34">IF($A34&lt;&gt;"", _xlfn.AGGREGATE(14, 6, (データ貼り付け!$G:$G=TEXT(Z$1, "YYYY年MM月DD日(aaa)日報"))*(データ貼り付け!$F:$F=$A34)*データ貼り付け!$I:$I, 1), "")</f>
        <v/>
      </c>
      <c r="AA34" s="13" t="str" cm="1">
        <f t="array" ref="AA34">IF($A34&lt;&gt;"", _xlfn.AGGREGATE(14, 6, (データ貼り付け!$G:$G=TEXT(AA$1, "YYYY年MM月DD日(aaa)日報"))*(データ貼り付け!$F:$F=$A34)*データ貼り付け!$I:$I, 1), "")</f>
        <v/>
      </c>
      <c r="AB34" s="13" t="str" cm="1">
        <f t="array" ref="AB34">IF($A34&lt;&gt;"", _xlfn.AGGREGATE(14, 6, (データ貼り付け!$G:$G=TEXT(AB$1, "YYYY年MM月DD日(aaa)日報"))*(データ貼り付け!$F:$F=$A34)*データ貼り付け!$I:$I, 1), "")</f>
        <v/>
      </c>
      <c r="AC34" s="13" t="str" cm="1">
        <f t="array" ref="AC34">IF($A34&lt;&gt;"", _xlfn.AGGREGATE(14, 6, (データ貼り付け!$G:$G=TEXT(AC$1, "YYYY年MM月DD日(aaa)日報"))*(データ貼り付け!$F:$F=$A34)*データ貼り付け!$I:$I, 1), "")</f>
        <v/>
      </c>
      <c r="AD34" s="13" t="str" cm="1">
        <f t="array" ref="AD34">IF($A34&lt;&gt;"", _xlfn.AGGREGATE(14, 6, (データ貼り付け!$G:$G=TEXT(AD$1, "YYYY年MM月DD日(aaa)日報"))*(データ貼り付け!$F:$F=$A34)*データ貼り付け!$I:$I, 1), "")</f>
        <v/>
      </c>
      <c r="AE34" s="13" t="str" cm="1">
        <f t="array" ref="AE34">IF($A34&lt;&gt;"", _xlfn.AGGREGATE(14, 6, (データ貼り付け!$G:$G=TEXT(AE$1, "YYYY年MM月DD日(aaa)日報"))*(データ貼り付け!$F:$F=$A34)*データ貼り付け!$I:$I, 1), "")</f>
        <v/>
      </c>
      <c r="AF34" s="13" t="str" cm="1">
        <f t="array" ref="AF34">IF($A34&lt;&gt;"", _xlfn.AGGREGATE(14, 6, (データ貼り付け!$G:$G=TEXT(AF$1, "YYYY年MM月DD日(aaa)日報"))*(データ貼り付け!$F:$F=$A34)*データ貼り付け!$I:$I, 1), "")</f>
        <v/>
      </c>
      <c r="AG34" s="13" t="str" cm="1">
        <f t="array" ref="AG34">IF($A34&lt;&gt;"", _xlfn.AGGREGATE(14, 6, (データ貼り付け!$G:$G=TEXT(AG$1, "YYYY年MM月DD日(aaa)日報"))*(データ貼り付け!$F:$F=$A34)*データ貼り付け!$I:$I, 1), "")</f>
        <v/>
      </c>
      <c r="AH34" s="15"/>
    </row>
    <row r="35" spans="1:34" ht="15.75" customHeight="1">
      <c r="A35" s="11"/>
      <c r="B35" s="17" t="str">
        <f>IF($A34&lt;&gt;"", "退社時刻", "")</f>
        <v/>
      </c>
      <c r="C35" s="13" t="str" cm="1">
        <f t="array" ref="C35">IF($A34&lt;&gt;"", _xlfn.AGGREGATE(14, 6, (データ貼り付け!$G:$G=TEXT(C$1, "YYYY年MM月DD日(aaa)日報"))*(データ貼り付け!$F:$F=$A34)*データ貼り付け!$J:$J, 1), "")</f>
        <v/>
      </c>
      <c r="D35" s="13" t="str" cm="1">
        <f t="array" ref="D35">IF($A34&lt;&gt;"", _xlfn.AGGREGATE(14, 6, (データ貼り付け!$G:$G=TEXT(D$1, "YYYY年MM月DD日(aaa)日報"))*(データ貼り付け!$F:$F=$A34)*データ貼り付け!$J:$J, 1), "")</f>
        <v/>
      </c>
      <c r="E35" s="13" t="str" cm="1">
        <f t="array" ref="E35">IF($A34&lt;&gt;"", _xlfn.AGGREGATE(14, 6, (データ貼り付け!$G:$G=TEXT(E$1, "YYYY年MM月DD日(aaa)日報"))*(データ貼り付け!$F:$F=$A34)*データ貼り付け!$J:$J, 1), "")</f>
        <v/>
      </c>
      <c r="F35" s="13" t="str" cm="1">
        <f t="array" ref="F35">IF($A34&lt;&gt;"", _xlfn.AGGREGATE(14, 6, (データ貼り付け!$G:$G=TEXT(F$1, "YYYY年MM月DD日(aaa)日報"))*(データ貼り付け!$F:$F=$A34)*データ貼り付け!$J:$J, 1), "")</f>
        <v/>
      </c>
      <c r="G35" s="13" t="str" cm="1">
        <f t="array" ref="G35">IF($A34&lt;&gt;"", _xlfn.AGGREGATE(14, 6, (データ貼り付け!$G:$G=TEXT(G$1, "YYYY年MM月DD日(aaa)日報"))*(データ貼り付け!$F:$F=$A34)*データ貼り付け!$J:$J, 1), "")</f>
        <v/>
      </c>
      <c r="H35" s="13" t="str" cm="1">
        <f t="array" ref="H35">IF($A34&lt;&gt;"", _xlfn.AGGREGATE(14, 6, (データ貼り付け!$G:$G=TEXT(H$1, "YYYY年MM月DD日(aaa)日報"))*(データ貼り付け!$F:$F=$A34)*データ貼り付け!$J:$J, 1), "")</f>
        <v/>
      </c>
      <c r="I35" s="13" t="str" cm="1">
        <f t="array" ref="I35">IF($A34&lt;&gt;"", _xlfn.AGGREGATE(14, 6, (データ貼り付け!$G:$G=TEXT(I$1, "YYYY年MM月DD日(aaa)日報"))*(データ貼り付け!$F:$F=$A34)*データ貼り付け!$J:$J, 1), "")</f>
        <v/>
      </c>
      <c r="J35" s="13" t="str" cm="1">
        <f t="array" ref="J35">IF($A34&lt;&gt;"", _xlfn.AGGREGATE(14, 6, (データ貼り付け!$G:$G=TEXT(J$1, "YYYY年MM月DD日(aaa)日報"))*(データ貼り付け!$F:$F=$A34)*データ貼り付け!$J:$J, 1), "")</f>
        <v/>
      </c>
      <c r="K35" s="13" t="str" cm="1">
        <f t="array" ref="K35">IF($A34&lt;&gt;"", _xlfn.AGGREGATE(14, 6, (データ貼り付け!$G:$G=TEXT(K$1, "YYYY年MM月DD日(aaa)日報"))*(データ貼り付け!$F:$F=$A34)*データ貼り付け!$J:$J, 1), "")</f>
        <v/>
      </c>
      <c r="L35" s="13" t="str" cm="1">
        <f t="array" ref="L35">IF($A34&lt;&gt;"", _xlfn.AGGREGATE(14, 6, (データ貼り付け!$G:$G=TEXT(L$1, "YYYY年MM月DD日(aaa)日報"))*(データ貼り付け!$F:$F=$A34)*データ貼り付け!$J:$J, 1), "")</f>
        <v/>
      </c>
      <c r="M35" s="13" t="str" cm="1">
        <f t="array" ref="M35">IF($A34&lt;&gt;"", _xlfn.AGGREGATE(14, 6, (データ貼り付け!$G:$G=TEXT(M$1, "YYYY年MM月DD日(aaa)日報"))*(データ貼り付け!$F:$F=$A34)*データ貼り付け!$J:$J, 1), "")</f>
        <v/>
      </c>
      <c r="N35" s="13" t="str" cm="1">
        <f t="array" ref="N35">IF($A34&lt;&gt;"", _xlfn.AGGREGATE(14, 6, (データ貼り付け!$G:$G=TEXT(N$1, "YYYY年MM月DD日(aaa)日報"))*(データ貼り付け!$F:$F=$A34)*データ貼り付け!$J:$J, 1), "")</f>
        <v/>
      </c>
      <c r="O35" s="13" t="str" cm="1">
        <f t="array" ref="O35">IF($A34&lt;&gt;"", _xlfn.AGGREGATE(14, 6, (データ貼り付け!$G:$G=TEXT(O$1, "YYYY年MM月DD日(aaa)日報"))*(データ貼り付け!$F:$F=$A34)*データ貼り付け!$J:$J, 1), "")</f>
        <v/>
      </c>
      <c r="P35" s="13" t="str" cm="1">
        <f t="array" ref="P35">IF($A34&lt;&gt;"", _xlfn.AGGREGATE(14, 6, (データ貼り付け!$G:$G=TEXT(P$1, "YYYY年MM月DD日(aaa)日報"))*(データ貼り付け!$F:$F=$A34)*データ貼り付け!$J:$J, 1), "")</f>
        <v/>
      </c>
      <c r="Q35" s="13" t="str" cm="1">
        <f t="array" ref="Q35">IF($A34&lt;&gt;"", _xlfn.AGGREGATE(14, 6, (データ貼り付け!$G:$G=TEXT(Q$1, "YYYY年MM月DD日(aaa)日報"))*(データ貼り付け!$F:$F=$A34)*データ貼り付け!$J:$J, 1), "")</f>
        <v/>
      </c>
      <c r="R35" s="13" t="str" cm="1">
        <f t="array" ref="R35">IF($A34&lt;&gt;"", _xlfn.AGGREGATE(14, 6, (データ貼り付け!$G:$G=TEXT(R$1, "YYYY年MM月DD日(aaa)日報"))*(データ貼り付け!$F:$F=$A34)*データ貼り付け!$J:$J, 1), "")</f>
        <v/>
      </c>
      <c r="S35" s="13" t="str" cm="1">
        <f t="array" ref="S35">IF($A34&lt;&gt;"", _xlfn.AGGREGATE(14, 6, (データ貼り付け!$G:$G=TEXT(S$1, "YYYY年MM月DD日(aaa)日報"))*(データ貼り付け!$F:$F=$A34)*データ貼り付け!$J:$J, 1), "")</f>
        <v/>
      </c>
      <c r="T35" s="13" t="str" cm="1">
        <f t="array" ref="T35">IF($A34&lt;&gt;"", _xlfn.AGGREGATE(14, 6, (データ貼り付け!$G:$G=TEXT(T$1, "YYYY年MM月DD日(aaa)日報"))*(データ貼り付け!$F:$F=$A34)*データ貼り付け!$J:$J, 1), "")</f>
        <v/>
      </c>
      <c r="U35" s="13" t="str" cm="1">
        <f t="array" ref="U35">IF($A34&lt;&gt;"", _xlfn.AGGREGATE(14, 6, (データ貼り付け!$G:$G=TEXT(U$1, "YYYY年MM月DD日(aaa)日報"))*(データ貼り付け!$F:$F=$A34)*データ貼り付け!$J:$J, 1), "")</f>
        <v/>
      </c>
      <c r="V35" s="13" t="str" cm="1">
        <f t="array" ref="V35">IF($A34&lt;&gt;"", _xlfn.AGGREGATE(14, 6, (データ貼り付け!$G:$G=TEXT(V$1, "YYYY年MM月DD日(aaa)日報"))*(データ貼り付け!$F:$F=$A34)*データ貼り付け!$J:$J, 1), "")</f>
        <v/>
      </c>
      <c r="W35" s="13" t="str" cm="1">
        <f t="array" ref="W35">IF($A34&lt;&gt;"", _xlfn.AGGREGATE(14, 6, (データ貼り付け!$G:$G=TEXT(W$1, "YYYY年MM月DD日(aaa)日報"))*(データ貼り付け!$F:$F=$A34)*データ貼り付け!$J:$J, 1), "")</f>
        <v/>
      </c>
      <c r="X35" s="13" t="str" cm="1">
        <f t="array" ref="X35">IF($A34&lt;&gt;"", _xlfn.AGGREGATE(14, 6, (データ貼り付け!$G:$G=TEXT(X$1, "YYYY年MM月DD日(aaa)日報"))*(データ貼り付け!$F:$F=$A34)*データ貼り付け!$J:$J, 1), "")</f>
        <v/>
      </c>
      <c r="Y35" s="13" t="str" cm="1">
        <f t="array" ref="Y35">IF($A34&lt;&gt;"", _xlfn.AGGREGATE(14, 6, (データ貼り付け!$G:$G=TEXT(Y$1, "YYYY年MM月DD日(aaa)日報"))*(データ貼り付け!$F:$F=$A34)*データ貼り付け!$J:$J, 1), "")</f>
        <v/>
      </c>
      <c r="Z35" s="13" t="str" cm="1">
        <f t="array" ref="Z35">IF($A34&lt;&gt;"", _xlfn.AGGREGATE(14, 6, (データ貼り付け!$G:$G=TEXT(Z$1, "YYYY年MM月DD日(aaa)日報"))*(データ貼り付け!$F:$F=$A34)*データ貼り付け!$J:$J, 1), "")</f>
        <v/>
      </c>
      <c r="AA35" s="13" t="str" cm="1">
        <f t="array" ref="AA35">IF($A34&lt;&gt;"", _xlfn.AGGREGATE(14, 6, (データ貼り付け!$G:$G=TEXT(AA$1, "YYYY年MM月DD日(aaa)日報"))*(データ貼り付け!$F:$F=$A34)*データ貼り付け!$J:$J, 1), "")</f>
        <v/>
      </c>
      <c r="AB35" s="13" t="str" cm="1">
        <f t="array" ref="AB35">IF($A34&lt;&gt;"", _xlfn.AGGREGATE(14, 6, (データ貼り付け!$G:$G=TEXT(AB$1, "YYYY年MM月DD日(aaa)日報"))*(データ貼り付け!$F:$F=$A34)*データ貼り付け!$J:$J, 1), "")</f>
        <v/>
      </c>
      <c r="AC35" s="13" t="str" cm="1">
        <f t="array" ref="AC35">IF($A34&lt;&gt;"", _xlfn.AGGREGATE(14, 6, (データ貼り付け!$G:$G=TEXT(AC$1, "YYYY年MM月DD日(aaa)日報"))*(データ貼り付け!$F:$F=$A34)*データ貼り付け!$J:$J, 1), "")</f>
        <v/>
      </c>
      <c r="AD35" s="13" t="str" cm="1">
        <f t="array" ref="AD35">IF($A34&lt;&gt;"", _xlfn.AGGREGATE(14, 6, (データ貼り付け!$G:$G=TEXT(AD$1, "YYYY年MM月DD日(aaa)日報"))*(データ貼り付け!$F:$F=$A34)*データ貼り付け!$J:$J, 1), "")</f>
        <v/>
      </c>
      <c r="AE35" s="13" t="str" cm="1">
        <f t="array" ref="AE35">IF($A34&lt;&gt;"", _xlfn.AGGREGATE(14, 6, (データ貼り付け!$G:$G=TEXT(AE$1, "YYYY年MM月DD日(aaa)日報"))*(データ貼り付け!$F:$F=$A34)*データ貼り付け!$J:$J, 1), "")</f>
        <v/>
      </c>
      <c r="AF35" s="13" t="str" cm="1">
        <f t="array" ref="AF35">IF($A34&lt;&gt;"", _xlfn.AGGREGATE(14, 6, (データ貼り付け!$G:$G=TEXT(AF$1, "YYYY年MM月DD日(aaa)日報"))*(データ貼り付け!$F:$F=$A34)*データ貼り付け!$J:$J, 1), "")</f>
        <v/>
      </c>
      <c r="AG35" s="13" t="str" cm="1">
        <f t="array" ref="AG35">IF($A34&lt;&gt;"", _xlfn.AGGREGATE(14, 6, (データ貼り付け!$G:$G=TEXT(AG$1, "YYYY年MM月DD日(aaa)日報"))*(データ貼り付け!$F:$F=$A34)*データ貼り付け!$J:$J, 1), "")</f>
        <v/>
      </c>
      <c r="AH35" s="18"/>
    </row>
    <row r="36" spans="1:34" ht="15.75" customHeight="1">
      <c r="A36" s="11"/>
      <c r="B36" s="17" t="str">
        <f>IF($A34&lt;&gt;"",  "休憩時間", "")</f>
        <v/>
      </c>
      <c r="C36" s="13" t="str" cm="1">
        <f t="array" ref="C36">IF($A34&lt;&gt;"", _xlfn.AGGREGATE(14, 6, (データ貼り付け!$G:$G=TEXT(C$1, "YYYY年MM月DD日(aaa)日報"))*(データ貼り付け!$F:$F=$A34)*データ貼り付け!$K:$K, 1), "")</f>
        <v/>
      </c>
      <c r="D36" s="13" t="str" cm="1">
        <f t="array" ref="D36">IF($A34&lt;&gt;"", _xlfn.AGGREGATE(14, 6, (データ貼り付け!$G:$G=TEXT(D$1, "YYYY年MM月DD日(aaa)日報"))*(データ貼り付け!$F:$F=$A34)*データ貼り付け!$K:$K, 1), "")</f>
        <v/>
      </c>
      <c r="E36" s="13" t="str" cm="1">
        <f t="array" ref="E36">IF($A34&lt;&gt;"", _xlfn.AGGREGATE(14, 6, (データ貼り付け!$G:$G=TEXT(E$1, "YYYY年MM月DD日(aaa)日報"))*(データ貼り付け!$F:$F=$A34)*データ貼り付け!$K:$K, 1), "")</f>
        <v/>
      </c>
      <c r="F36" s="13" t="str" cm="1">
        <f t="array" ref="F36">IF($A34&lt;&gt;"", _xlfn.AGGREGATE(14, 6, (データ貼り付け!$G:$G=TEXT(F$1, "YYYY年MM月DD日(aaa)日報"))*(データ貼り付け!$F:$F=$A34)*データ貼り付け!$K:$K, 1), "")</f>
        <v/>
      </c>
      <c r="G36" s="13" t="str" cm="1">
        <f t="array" ref="G36">IF($A34&lt;&gt;"", _xlfn.AGGREGATE(14, 6, (データ貼り付け!$G:$G=TEXT(G$1, "YYYY年MM月DD日(aaa)日報"))*(データ貼り付け!$F:$F=$A34)*データ貼り付け!$K:$K, 1), "")</f>
        <v/>
      </c>
      <c r="H36" s="13" t="str" cm="1">
        <f t="array" ref="H36">IF($A34&lt;&gt;"", _xlfn.AGGREGATE(14, 6, (データ貼り付け!$G:$G=TEXT(H$1, "YYYY年MM月DD日(aaa)日報"))*(データ貼り付け!$F:$F=$A34)*データ貼り付け!$K:$K, 1), "")</f>
        <v/>
      </c>
      <c r="I36" s="13" t="str" cm="1">
        <f t="array" ref="I36">IF($A34&lt;&gt;"", _xlfn.AGGREGATE(14, 6, (データ貼り付け!$G:$G=TEXT(I$1, "YYYY年MM月DD日(aaa)日報"))*(データ貼り付け!$F:$F=$A34)*データ貼り付け!$K:$K, 1), "")</f>
        <v/>
      </c>
      <c r="J36" s="13" t="str" cm="1">
        <f t="array" ref="J36">IF($A34&lt;&gt;"", _xlfn.AGGREGATE(14, 6, (データ貼り付け!$G:$G=TEXT(J$1, "YYYY年MM月DD日(aaa)日報"))*(データ貼り付け!$F:$F=$A34)*データ貼り付け!$K:$K, 1), "")</f>
        <v/>
      </c>
      <c r="K36" s="13" t="str" cm="1">
        <f t="array" ref="K36">IF($A34&lt;&gt;"", _xlfn.AGGREGATE(14, 6, (データ貼り付け!$G:$G=TEXT(K$1, "YYYY年MM月DD日(aaa)日報"))*(データ貼り付け!$F:$F=$A34)*データ貼り付け!$K:$K, 1), "")</f>
        <v/>
      </c>
      <c r="L36" s="13" t="str" cm="1">
        <f t="array" ref="L36">IF($A34&lt;&gt;"", _xlfn.AGGREGATE(14, 6, (データ貼り付け!$G:$G=TEXT(L$1, "YYYY年MM月DD日(aaa)日報"))*(データ貼り付け!$F:$F=$A34)*データ貼り付け!$K:$K, 1), "")</f>
        <v/>
      </c>
      <c r="M36" s="13" t="str" cm="1">
        <f t="array" ref="M36">IF($A34&lt;&gt;"", _xlfn.AGGREGATE(14, 6, (データ貼り付け!$G:$G=TEXT(M$1, "YYYY年MM月DD日(aaa)日報"))*(データ貼り付け!$F:$F=$A34)*データ貼り付け!$K:$K, 1), "")</f>
        <v/>
      </c>
      <c r="N36" s="13" t="str" cm="1">
        <f t="array" ref="N36">IF($A34&lt;&gt;"", _xlfn.AGGREGATE(14, 6, (データ貼り付け!$G:$G=TEXT(N$1, "YYYY年MM月DD日(aaa)日報"))*(データ貼り付け!$F:$F=$A34)*データ貼り付け!$K:$K, 1), "")</f>
        <v/>
      </c>
      <c r="O36" s="13" t="str" cm="1">
        <f t="array" ref="O36">IF($A34&lt;&gt;"", _xlfn.AGGREGATE(14, 6, (データ貼り付け!$G:$G=TEXT(O$1, "YYYY年MM月DD日(aaa)日報"))*(データ貼り付け!$F:$F=$A34)*データ貼り付け!$K:$K, 1), "")</f>
        <v/>
      </c>
      <c r="P36" s="13" t="str" cm="1">
        <f t="array" ref="P36">IF($A34&lt;&gt;"", _xlfn.AGGREGATE(14, 6, (データ貼り付け!$G:$G=TEXT(P$1, "YYYY年MM月DD日(aaa)日報"))*(データ貼り付け!$F:$F=$A34)*データ貼り付け!$K:$K, 1), "")</f>
        <v/>
      </c>
      <c r="Q36" s="13" t="str" cm="1">
        <f t="array" ref="Q36">IF($A34&lt;&gt;"", _xlfn.AGGREGATE(14, 6, (データ貼り付け!$G:$G=TEXT(Q$1, "YYYY年MM月DD日(aaa)日報"))*(データ貼り付け!$F:$F=$A34)*データ貼り付け!$K:$K, 1), "")</f>
        <v/>
      </c>
      <c r="R36" s="13" t="str" cm="1">
        <f t="array" ref="R36">IF($A34&lt;&gt;"", _xlfn.AGGREGATE(14, 6, (データ貼り付け!$G:$G=TEXT(R$1, "YYYY年MM月DD日(aaa)日報"))*(データ貼り付け!$F:$F=$A34)*データ貼り付け!$K:$K, 1), "")</f>
        <v/>
      </c>
      <c r="S36" s="13" t="str" cm="1">
        <f t="array" ref="S36">IF($A34&lt;&gt;"", _xlfn.AGGREGATE(14, 6, (データ貼り付け!$G:$G=TEXT(S$1, "YYYY年MM月DD日(aaa)日報"))*(データ貼り付け!$F:$F=$A34)*データ貼り付け!$K:$K, 1), "")</f>
        <v/>
      </c>
      <c r="T36" s="13" t="str" cm="1">
        <f t="array" ref="T36">IF($A34&lt;&gt;"", _xlfn.AGGREGATE(14, 6, (データ貼り付け!$G:$G=TEXT(T$1, "YYYY年MM月DD日(aaa)日報"))*(データ貼り付け!$F:$F=$A34)*データ貼り付け!$K:$K, 1), "")</f>
        <v/>
      </c>
      <c r="U36" s="13" t="str" cm="1">
        <f t="array" ref="U36">IF($A34&lt;&gt;"", _xlfn.AGGREGATE(14, 6, (データ貼り付け!$G:$G=TEXT(U$1, "YYYY年MM月DD日(aaa)日報"))*(データ貼り付け!$F:$F=$A34)*データ貼り付け!$K:$K, 1), "")</f>
        <v/>
      </c>
      <c r="V36" s="13" t="str" cm="1">
        <f t="array" ref="V36">IF($A34&lt;&gt;"", _xlfn.AGGREGATE(14, 6, (データ貼り付け!$G:$G=TEXT(V$1, "YYYY年MM月DD日(aaa)日報"))*(データ貼り付け!$F:$F=$A34)*データ貼り付け!$K:$K, 1), "")</f>
        <v/>
      </c>
      <c r="W36" s="13" t="str" cm="1">
        <f t="array" ref="W36">IF($A34&lt;&gt;"", _xlfn.AGGREGATE(14, 6, (データ貼り付け!$G:$G=TEXT(W$1, "YYYY年MM月DD日(aaa)日報"))*(データ貼り付け!$F:$F=$A34)*データ貼り付け!$K:$K, 1), "")</f>
        <v/>
      </c>
      <c r="X36" s="13" t="str" cm="1">
        <f t="array" ref="X36">IF($A34&lt;&gt;"", _xlfn.AGGREGATE(14, 6, (データ貼り付け!$G:$G=TEXT(X$1, "YYYY年MM月DD日(aaa)日報"))*(データ貼り付け!$F:$F=$A34)*データ貼り付け!$K:$K, 1), "")</f>
        <v/>
      </c>
      <c r="Y36" s="13" t="str" cm="1">
        <f t="array" ref="Y36">IF($A34&lt;&gt;"", _xlfn.AGGREGATE(14, 6, (データ貼り付け!$G:$G=TEXT(Y$1, "YYYY年MM月DD日(aaa)日報"))*(データ貼り付け!$F:$F=$A34)*データ貼り付け!$K:$K, 1), "")</f>
        <v/>
      </c>
      <c r="Z36" s="13" t="str" cm="1">
        <f t="array" ref="Z36">IF($A34&lt;&gt;"", _xlfn.AGGREGATE(14, 6, (データ貼り付け!$G:$G=TEXT(Z$1, "YYYY年MM月DD日(aaa)日報"))*(データ貼り付け!$F:$F=$A34)*データ貼り付け!$K:$K, 1), "")</f>
        <v/>
      </c>
      <c r="AA36" s="13" t="str" cm="1">
        <f t="array" ref="AA36">IF($A34&lt;&gt;"", _xlfn.AGGREGATE(14, 6, (データ貼り付け!$G:$G=TEXT(AA$1, "YYYY年MM月DD日(aaa)日報"))*(データ貼り付け!$F:$F=$A34)*データ貼り付け!$K:$K, 1), "")</f>
        <v/>
      </c>
      <c r="AB36" s="13" t="str" cm="1">
        <f t="array" ref="AB36">IF($A34&lt;&gt;"", _xlfn.AGGREGATE(14, 6, (データ貼り付け!$G:$G=TEXT(AB$1, "YYYY年MM月DD日(aaa)日報"))*(データ貼り付け!$F:$F=$A34)*データ貼り付け!$K:$K, 1), "")</f>
        <v/>
      </c>
      <c r="AC36" s="13" t="str" cm="1">
        <f t="array" ref="AC36">IF($A34&lt;&gt;"", _xlfn.AGGREGATE(14, 6, (データ貼り付け!$G:$G=TEXT(AC$1, "YYYY年MM月DD日(aaa)日報"))*(データ貼り付け!$F:$F=$A34)*データ貼り付け!$K:$K, 1), "")</f>
        <v/>
      </c>
      <c r="AD36" s="13" t="str" cm="1">
        <f t="array" ref="AD36">IF($A34&lt;&gt;"", _xlfn.AGGREGATE(14, 6, (データ貼り付け!$G:$G=TEXT(AD$1, "YYYY年MM月DD日(aaa)日報"))*(データ貼り付け!$F:$F=$A34)*データ貼り付け!$K:$K, 1), "")</f>
        <v/>
      </c>
      <c r="AE36" s="13" t="str" cm="1">
        <f t="array" ref="AE36">IF($A34&lt;&gt;"", _xlfn.AGGREGATE(14, 6, (データ貼り付け!$G:$G=TEXT(AE$1, "YYYY年MM月DD日(aaa)日報"))*(データ貼り付け!$F:$F=$A34)*データ貼り付け!$K:$K, 1), "")</f>
        <v/>
      </c>
      <c r="AF36" s="13" t="str" cm="1">
        <f t="array" ref="AF36">IF($A34&lt;&gt;"", _xlfn.AGGREGATE(14, 6, (データ貼り付け!$G:$G=TEXT(AF$1, "YYYY年MM月DD日(aaa)日報"))*(データ貼り付け!$F:$F=$A34)*データ貼り付け!$K:$K, 1), "")</f>
        <v/>
      </c>
      <c r="AG36" s="13" t="str" cm="1">
        <f t="array" ref="AG36">IF($A34&lt;&gt;"", _xlfn.AGGREGATE(14, 6, (データ貼り付け!$G:$G=TEXT(AG$1, "YYYY年MM月DD日(aaa)日報"))*(データ貼り付け!$F:$F=$A34)*データ貼り付け!$K:$K, 1), "")</f>
        <v/>
      </c>
      <c r="AH36" s="18"/>
    </row>
    <row r="37" spans="1:34" ht="15.75" customHeight="1">
      <c r="A37" s="19"/>
      <c r="B37" s="20" t="str">
        <f>IF($A34&lt;&gt;"", "勤務時間", "")</f>
        <v/>
      </c>
      <c r="C37" s="13" t="str">
        <f t="shared" ref="C37:AG37" si="10">IF($A34&lt;&gt;"", MOD(C35, 1)-MOD(C34, 1)-MOD(C36, 1), "")</f>
        <v/>
      </c>
      <c r="D37" s="13" t="str">
        <f t="shared" si="10"/>
        <v/>
      </c>
      <c r="E37" s="13" t="str">
        <f t="shared" si="10"/>
        <v/>
      </c>
      <c r="F37" s="13" t="str">
        <f t="shared" si="10"/>
        <v/>
      </c>
      <c r="G37" s="13" t="str">
        <f t="shared" si="10"/>
        <v/>
      </c>
      <c r="H37" s="13" t="str">
        <f t="shared" si="10"/>
        <v/>
      </c>
      <c r="I37" s="13" t="str">
        <f t="shared" si="10"/>
        <v/>
      </c>
      <c r="J37" s="13" t="str">
        <f t="shared" si="10"/>
        <v/>
      </c>
      <c r="K37" s="13" t="str">
        <f t="shared" si="10"/>
        <v/>
      </c>
      <c r="L37" s="13" t="str">
        <f t="shared" si="10"/>
        <v/>
      </c>
      <c r="M37" s="13" t="str">
        <f t="shared" si="10"/>
        <v/>
      </c>
      <c r="N37" s="13" t="str">
        <f t="shared" si="10"/>
        <v/>
      </c>
      <c r="O37" s="13" t="str">
        <f t="shared" si="10"/>
        <v/>
      </c>
      <c r="P37" s="13" t="str">
        <f t="shared" si="10"/>
        <v/>
      </c>
      <c r="Q37" s="13" t="str">
        <f t="shared" si="10"/>
        <v/>
      </c>
      <c r="R37" s="13" t="str">
        <f t="shared" si="10"/>
        <v/>
      </c>
      <c r="S37" s="13" t="str">
        <f t="shared" si="10"/>
        <v/>
      </c>
      <c r="T37" s="13" t="str">
        <f t="shared" si="10"/>
        <v/>
      </c>
      <c r="U37" s="13" t="str">
        <f t="shared" si="10"/>
        <v/>
      </c>
      <c r="V37" s="13" t="str">
        <f t="shared" si="10"/>
        <v/>
      </c>
      <c r="W37" s="13" t="str">
        <f t="shared" si="10"/>
        <v/>
      </c>
      <c r="X37" s="13" t="str">
        <f t="shared" si="10"/>
        <v/>
      </c>
      <c r="Y37" s="13" t="str">
        <f t="shared" si="10"/>
        <v/>
      </c>
      <c r="Z37" s="13" t="str">
        <f t="shared" si="10"/>
        <v/>
      </c>
      <c r="AA37" s="13" t="str">
        <f t="shared" si="10"/>
        <v/>
      </c>
      <c r="AB37" s="13" t="str">
        <f t="shared" si="10"/>
        <v/>
      </c>
      <c r="AC37" s="13" t="str">
        <f t="shared" si="10"/>
        <v/>
      </c>
      <c r="AD37" s="13" t="str">
        <f t="shared" si="10"/>
        <v/>
      </c>
      <c r="AE37" s="13" t="str">
        <f t="shared" si="10"/>
        <v/>
      </c>
      <c r="AF37" s="13" t="str">
        <f t="shared" si="10"/>
        <v/>
      </c>
      <c r="AG37" s="13" t="str">
        <f t="shared" si="10"/>
        <v/>
      </c>
      <c r="AH37" s="21" t="str">
        <f>IF(A34&lt;&gt;"", SUM(C37:AG37), "")</f>
        <v/>
      </c>
    </row>
    <row r="38" spans="1:34" ht="15.75" customHeight="1">
      <c r="A38" s="11" t="str">
        <f>IF(INDEX(担当者一覧!$B:$B, INT((ROW()+2)/4)+1, 1)&gt;0, INDEX(担当者一覧!$B:$B, INT((ROW()+2)/4)+1, 1), "")</f>
        <v/>
      </c>
      <c r="B38" s="17" t="str">
        <f>IF($A38&lt;&gt;"", "出社時刻", "")</f>
        <v/>
      </c>
      <c r="C38" s="13" t="str" cm="1">
        <f t="array" ref="C38">IF($A38&lt;&gt;"", _xlfn.AGGREGATE(14, 6, (データ貼り付け!$G:$G=TEXT(C$1, "YYYY年MM月DD日(aaa)日報"))*(データ貼り付け!$F:$F=$A38)*データ貼り付け!$I:$I, 1), "")</f>
        <v/>
      </c>
      <c r="D38" s="13" t="str" cm="1">
        <f t="array" ref="D38">IF($A38&lt;&gt;"", _xlfn.AGGREGATE(14, 6, (データ貼り付け!$G:$G=TEXT(D$1, "YYYY年MM月DD日(aaa)日報"))*(データ貼り付け!$F:$F=$A38)*データ貼り付け!$I:$I, 1), "")</f>
        <v/>
      </c>
      <c r="E38" s="13" t="str" cm="1">
        <f t="array" ref="E38">IF($A38&lt;&gt;"", _xlfn.AGGREGATE(14, 6, (データ貼り付け!$G:$G=TEXT(E$1, "YYYY年MM月DD日(aaa)日報"))*(データ貼り付け!$F:$F=$A38)*データ貼り付け!$I:$I, 1), "")</f>
        <v/>
      </c>
      <c r="F38" s="13" t="str" cm="1">
        <f t="array" ref="F38">IF($A38&lt;&gt;"", _xlfn.AGGREGATE(14, 6, (データ貼り付け!$G:$G=TEXT(F$1, "YYYY年MM月DD日(aaa)日報"))*(データ貼り付け!$F:$F=$A38)*データ貼り付け!$I:$I, 1), "")</f>
        <v/>
      </c>
      <c r="G38" s="13" t="str" cm="1">
        <f t="array" ref="G38">IF($A38&lt;&gt;"", _xlfn.AGGREGATE(14, 6, (データ貼り付け!$G:$G=TEXT(G$1, "YYYY年MM月DD日(aaa)日報"))*(データ貼り付け!$F:$F=$A38)*データ貼り付け!$I:$I, 1), "")</f>
        <v/>
      </c>
      <c r="H38" s="13" t="str" cm="1">
        <f t="array" ref="H38">IF($A38&lt;&gt;"", _xlfn.AGGREGATE(14, 6, (データ貼り付け!$G:$G=TEXT(H$1, "YYYY年MM月DD日(aaa)日報"))*(データ貼り付け!$F:$F=$A38)*データ貼り付け!$I:$I, 1), "")</f>
        <v/>
      </c>
      <c r="I38" s="13" t="str" cm="1">
        <f t="array" ref="I38">IF($A38&lt;&gt;"", _xlfn.AGGREGATE(14, 6, (データ貼り付け!$G:$G=TEXT(I$1, "YYYY年MM月DD日(aaa)日報"))*(データ貼り付け!$F:$F=$A38)*データ貼り付け!$I:$I, 1), "")</f>
        <v/>
      </c>
      <c r="J38" s="13" t="str" cm="1">
        <f t="array" ref="J38">IF($A38&lt;&gt;"", _xlfn.AGGREGATE(14, 6, (データ貼り付け!$G:$G=TEXT(J$1, "YYYY年MM月DD日(aaa)日報"))*(データ貼り付け!$F:$F=$A38)*データ貼り付け!$I:$I, 1), "")</f>
        <v/>
      </c>
      <c r="K38" s="13" t="str" cm="1">
        <f t="array" ref="K38">IF($A38&lt;&gt;"", _xlfn.AGGREGATE(14, 6, (データ貼り付け!$G:$G=TEXT(K$1, "YYYY年MM月DD日(aaa)日報"))*(データ貼り付け!$F:$F=$A38)*データ貼り付け!$I:$I, 1), "")</f>
        <v/>
      </c>
      <c r="L38" s="13" t="str" cm="1">
        <f t="array" ref="L38">IF($A38&lt;&gt;"", _xlfn.AGGREGATE(14, 6, (データ貼り付け!$G:$G=TEXT(L$1, "YYYY年MM月DD日(aaa)日報"))*(データ貼り付け!$F:$F=$A38)*データ貼り付け!$I:$I, 1), "")</f>
        <v/>
      </c>
      <c r="M38" s="13" t="str" cm="1">
        <f t="array" ref="M38">IF($A38&lt;&gt;"", _xlfn.AGGREGATE(14, 6, (データ貼り付け!$G:$G=TEXT(M$1, "YYYY年MM月DD日(aaa)日報"))*(データ貼り付け!$F:$F=$A38)*データ貼り付け!$I:$I, 1), "")</f>
        <v/>
      </c>
      <c r="N38" s="13" t="str" cm="1">
        <f t="array" ref="N38">IF($A38&lt;&gt;"", _xlfn.AGGREGATE(14, 6, (データ貼り付け!$G:$G=TEXT(N$1, "YYYY年MM月DD日(aaa)日報"))*(データ貼り付け!$F:$F=$A38)*データ貼り付け!$I:$I, 1), "")</f>
        <v/>
      </c>
      <c r="O38" s="13" t="str" cm="1">
        <f t="array" ref="O38">IF($A38&lt;&gt;"", _xlfn.AGGREGATE(14, 6, (データ貼り付け!$G:$G=TEXT(O$1, "YYYY年MM月DD日(aaa)日報"))*(データ貼り付け!$F:$F=$A38)*データ貼り付け!$I:$I, 1), "")</f>
        <v/>
      </c>
      <c r="P38" s="13" t="str" cm="1">
        <f t="array" ref="P38">IF($A38&lt;&gt;"", _xlfn.AGGREGATE(14, 6, (データ貼り付け!$G:$G=TEXT(P$1, "YYYY年MM月DD日(aaa)日報"))*(データ貼り付け!$F:$F=$A38)*データ貼り付け!$I:$I, 1), "")</f>
        <v/>
      </c>
      <c r="Q38" s="13" t="str" cm="1">
        <f t="array" ref="Q38">IF($A38&lt;&gt;"", _xlfn.AGGREGATE(14, 6, (データ貼り付け!$G:$G=TEXT(Q$1, "YYYY年MM月DD日(aaa)日報"))*(データ貼り付け!$F:$F=$A38)*データ貼り付け!$I:$I, 1), "")</f>
        <v/>
      </c>
      <c r="R38" s="13" t="str" cm="1">
        <f t="array" ref="R38">IF($A38&lt;&gt;"", _xlfn.AGGREGATE(14, 6, (データ貼り付け!$G:$G=TEXT(R$1, "YYYY年MM月DD日(aaa)日報"))*(データ貼り付け!$F:$F=$A38)*データ貼り付け!$I:$I, 1), "")</f>
        <v/>
      </c>
      <c r="S38" s="13" t="str" cm="1">
        <f t="array" ref="S38">IF($A38&lt;&gt;"", _xlfn.AGGREGATE(14, 6, (データ貼り付け!$G:$G=TEXT(S$1, "YYYY年MM月DD日(aaa)日報"))*(データ貼り付け!$F:$F=$A38)*データ貼り付け!$I:$I, 1), "")</f>
        <v/>
      </c>
      <c r="T38" s="13" t="str" cm="1">
        <f t="array" ref="T38">IF($A38&lt;&gt;"", _xlfn.AGGREGATE(14, 6, (データ貼り付け!$G:$G=TEXT(T$1, "YYYY年MM月DD日(aaa)日報"))*(データ貼り付け!$F:$F=$A38)*データ貼り付け!$I:$I, 1), "")</f>
        <v/>
      </c>
      <c r="U38" s="13" t="str" cm="1">
        <f t="array" ref="U38">IF($A38&lt;&gt;"", _xlfn.AGGREGATE(14, 6, (データ貼り付け!$G:$G=TEXT(U$1, "YYYY年MM月DD日(aaa)日報"))*(データ貼り付け!$F:$F=$A38)*データ貼り付け!$I:$I, 1), "")</f>
        <v/>
      </c>
      <c r="V38" s="13" t="str" cm="1">
        <f t="array" ref="V38">IF($A38&lt;&gt;"", _xlfn.AGGREGATE(14, 6, (データ貼り付け!$G:$G=TEXT(V$1, "YYYY年MM月DD日(aaa)日報"))*(データ貼り付け!$F:$F=$A38)*データ貼り付け!$I:$I, 1), "")</f>
        <v/>
      </c>
      <c r="W38" s="13" t="str" cm="1">
        <f t="array" ref="W38">IF($A38&lt;&gt;"", _xlfn.AGGREGATE(14, 6, (データ貼り付け!$G:$G=TEXT(W$1, "YYYY年MM月DD日(aaa)日報"))*(データ貼り付け!$F:$F=$A38)*データ貼り付け!$I:$I, 1), "")</f>
        <v/>
      </c>
      <c r="X38" s="13" t="str" cm="1">
        <f t="array" ref="X38">IF($A38&lt;&gt;"", _xlfn.AGGREGATE(14, 6, (データ貼り付け!$G:$G=TEXT(X$1, "YYYY年MM月DD日(aaa)日報"))*(データ貼り付け!$F:$F=$A38)*データ貼り付け!$I:$I, 1), "")</f>
        <v/>
      </c>
      <c r="Y38" s="13" t="str" cm="1">
        <f t="array" ref="Y38">IF($A38&lt;&gt;"", _xlfn.AGGREGATE(14, 6, (データ貼り付け!$G:$G=TEXT(Y$1, "YYYY年MM月DD日(aaa)日報"))*(データ貼り付け!$F:$F=$A38)*データ貼り付け!$I:$I, 1), "")</f>
        <v/>
      </c>
      <c r="Z38" s="13" t="str" cm="1">
        <f t="array" ref="Z38">IF($A38&lt;&gt;"", _xlfn.AGGREGATE(14, 6, (データ貼り付け!$G:$G=TEXT(Z$1, "YYYY年MM月DD日(aaa)日報"))*(データ貼り付け!$F:$F=$A38)*データ貼り付け!$I:$I, 1), "")</f>
        <v/>
      </c>
      <c r="AA38" s="13" t="str" cm="1">
        <f t="array" ref="AA38">IF($A38&lt;&gt;"", _xlfn.AGGREGATE(14, 6, (データ貼り付け!$G:$G=TEXT(AA$1, "YYYY年MM月DD日(aaa)日報"))*(データ貼り付け!$F:$F=$A38)*データ貼り付け!$I:$I, 1), "")</f>
        <v/>
      </c>
      <c r="AB38" s="13" t="str" cm="1">
        <f t="array" ref="AB38">IF($A38&lt;&gt;"", _xlfn.AGGREGATE(14, 6, (データ貼り付け!$G:$G=TEXT(AB$1, "YYYY年MM月DD日(aaa)日報"))*(データ貼り付け!$F:$F=$A38)*データ貼り付け!$I:$I, 1), "")</f>
        <v/>
      </c>
      <c r="AC38" s="13" t="str" cm="1">
        <f t="array" ref="AC38">IF($A38&lt;&gt;"", _xlfn.AGGREGATE(14, 6, (データ貼り付け!$G:$G=TEXT(AC$1, "YYYY年MM月DD日(aaa)日報"))*(データ貼り付け!$F:$F=$A38)*データ貼り付け!$I:$I, 1), "")</f>
        <v/>
      </c>
      <c r="AD38" s="13" t="str" cm="1">
        <f t="array" ref="AD38">IF($A38&lt;&gt;"", _xlfn.AGGREGATE(14, 6, (データ貼り付け!$G:$G=TEXT(AD$1, "YYYY年MM月DD日(aaa)日報"))*(データ貼り付け!$F:$F=$A38)*データ貼り付け!$I:$I, 1), "")</f>
        <v/>
      </c>
      <c r="AE38" s="13" t="str" cm="1">
        <f t="array" ref="AE38">IF($A38&lt;&gt;"", _xlfn.AGGREGATE(14, 6, (データ貼り付け!$G:$G=TEXT(AE$1, "YYYY年MM月DD日(aaa)日報"))*(データ貼り付け!$F:$F=$A38)*データ貼り付け!$I:$I, 1), "")</f>
        <v/>
      </c>
      <c r="AF38" s="13" t="str" cm="1">
        <f t="array" ref="AF38">IF($A38&lt;&gt;"", _xlfn.AGGREGATE(14, 6, (データ貼り付け!$G:$G=TEXT(AF$1, "YYYY年MM月DD日(aaa)日報"))*(データ貼り付け!$F:$F=$A38)*データ貼り付け!$I:$I, 1), "")</f>
        <v/>
      </c>
      <c r="AG38" s="13" t="str" cm="1">
        <f t="array" ref="AG38">IF($A38&lt;&gt;"", _xlfn.AGGREGATE(14, 6, (データ貼り付け!$G:$G=TEXT(AG$1, "YYYY年MM月DD日(aaa)日報"))*(データ貼り付け!$F:$F=$A38)*データ貼り付け!$I:$I, 1), "")</f>
        <v/>
      </c>
      <c r="AH38" s="15"/>
    </row>
    <row r="39" spans="1:34" ht="15.75" customHeight="1">
      <c r="A39" s="11"/>
      <c r="B39" s="17" t="str">
        <f>IF($A38&lt;&gt;"", "退社時刻", "")</f>
        <v/>
      </c>
      <c r="C39" s="13" t="str" cm="1">
        <f t="array" ref="C39">IF($A38&lt;&gt;"", _xlfn.AGGREGATE(14, 6, (データ貼り付け!$G:$G=TEXT(C$1, "YYYY年MM月DD日(aaa)日報"))*(データ貼り付け!$F:$F=$A38)*データ貼り付け!$J:$J, 1), "")</f>
        <v/>
      </c>
      <c r="D39" s="13" t="str" cm="1">
        <f t="array" ref="D39">IF($A38&lt;&gt;"", _xlfn.AGGREGATE(14, 6, (データ貼り付け!$G:$G=TEXT(D$1, "YYYY年MM月DD日(aaa)日報"))*(データ貼り付け!$F:$F=$A38)*データ貼り付け!$J:$J, 1), "")</f>
        <v/>
      </c>
      <c r="E39" s="13" t="str" cm="1">
        <f t="array" ref="E39">IF($A38&lt;&gt;"", _xlfn.AGGREGATE(14, 6, (データ貼り付け!$G:$G=TEXT(E$1, "YYYY年MM月DD日(aaa)日報"))*(データ貼り付け!$F:$F=$A38)*データ貼り付け!$J:$J, 1), "")</f>
        <v/>
      </c>
      <c r="F39" s="13" t="str" cm="1">
        <f t="array" ref="F39">IF($A38&lt;&gt;"", _xlfn.AGGREGATE(14, 6, (データ貼り付け!$G:$G=TEXT(F$1, "YYYY年MM月DD日(aaa)日報"))*(データ貼り付け!$F:$F=$A38)*データ貼り付け!$J:$J, 1), "")</f>
        <v/>
      </c>
      <c r="G39" s="13" t="str" cm="1">
        <f t="array" ref="G39">IF($A38&lt;&gt;"", _xlfn.AGGREGATE(14, 6, (データ貼り付け!$G:$G=TEXT(G$1, "YYYY年MM月DD日(aaa)日報"))*(データ貼り付け!$F:$F=$A38)*データ貼り付け!$J:$J, 1), "")</f>
        <v/>
      </c>
      <c r="H39" s="13" t="str" cm="1">
        <f t="array" ref="H39">IF($A38&lt;&gt;"", _xlfn.AGGREGATE(14, 6, (データ貼り付け!$G:$G=TEXT(H$1, "YYYY年MM月DD日(aaa)日報"))*(データ貼り付け!$F:$F=$A38)*データ貼り付け!$J:$J, 1), "")</f>
        <v/>
      </c>
      <c r="I39" s="13" t="str" cm="1">
        <f t="array" ref="I39">IF($A38&lt;&gt;"", _xlfn.AGGREGATE(14, 6, (データ貼り付け!$G:$G=TEXT(I$1, "YYYY年MM月DD日(aaa)日報"))*(データ貼り付け!$F:$F=$A38)*データ貼り付け!$J:$J, 1), "")</f>
        <v/>
      </c>
      <c r="J39" s="13" t="str" cm="1">
        <f t="array" ref="J39">IF($A38&lt;&gt;"", _xlfn.AGGREGATE(14, 6, (データ貼り付け!$G:$G=TEXT(J$1, "YYYY年MM月DD日(aaa)日報"))*(データ貼り付け!$F:$F=$A38)*データ貼り付け!$J:$J, 1), "")</f>
        <v/>
      </c>
      <c r="K39" s="13" t="str" cm="1">
        <f t="array" ref="K39">IF($A38&lt;&gt;"", _xlfn.AGGREGATE(14, 6, (データ貼り付け!$G:$G=TEXT(K$1, "YYYY年MM月DD日(aaa)日報"))*(データ貼り付け!$F:$F=$A38)*データ貼り付け!$J:$J, 1), "")</f>
        <v/>
      </c>
      <c r="L39" s="13" t="str" cm="1">
        <f t="array" ref="L39">IF($A38&lt;&gt;"", _xlfn.AGGREGATE(14, 6, (データ貼り付け!$G:$G=TEXT(L$1, "YYYY年MM月DD日(aaa)日報"))*(データ貼り付け!$F:$F=$A38)*データ貼り付け!$J:$J, 1), "")</f>
        <v/>
      </c>
      <c r="M39" s="13" t="str" cm="1">
        <f t="array" ref="M39">IF($A38&lt;&gt;"", _xlfn.AGGREGATE(14, 6, (データ貼り付け!$G:$G=TEXT(M$1, "YYYY年MM月DD日(aaa)日報"))*(データ貼り付け!$F:$F=$A38)*データ貼り付け!$J:$J, 1), "")</f>
        <v/>
      </c>
      <c r="N39" s="13" t="str" cm="1">
        <f t="array" ref="N39">IF($A38&lt;&gt;"", _xlfn.AGGREGATE(14, 6, (データ貼り付け!$G:$G=TEXT(N$1, "YYYY年MM月DD日(aaa)日報"))*(データ貼り付け!$F:$F=$A38)*データ貼り付け!$J:$J, 1), "")</f>
        <v/>
      </c>
      <c r="O39" s="13" t="str" cm="1">
        <f t="array" ref="O39">IF($A38&lt;&gt;"", _xlfn.AGGREGATE(14, 6, (データ貼り付け!$G:$G=TEXT(O$1, "YYYY年MM月DD日(aaa)日報"))*(データ貼り付け!$F:$F=$A38)*データ貼り付け!$J:$J, 1), "")</f>
        <v/>
      </c>
      <c r="P39" s="13" t="str" cm="1">
        <f t="array" ref="P39">IF($A38&lt;&gt;"", _xlfn.AGGREGATE(14, 6, (データ貼り付け!$G:$G=TEXT(P$1, "YYYY年MM月DD日(aaa)日報"))*(データ貼り付け!$F:$F=$A38)*データ貼り付け!$J:$J, 1), "")</f>
        <v/>
      </c>
      <c r="Q39" s="13" t="str" cm="1">
        <f t="array" ref="Q39">IF($A38&lt;&gt;"", _xlfn.AGGREGATE(14, 6, (データ貼り付け!$G:$G=TEXT(Q$1, "YYYY年MM月DD日(aaa)日報"))*(データ貼り付け!$F:$F=$A38)*データ貼り付け!$J:$J, 1), "")</f>
        <v/>
      </c>
      <c r="R39" s="13" t="str" cm="1">
        <f t="array" ref="R39">IF($A38&lt;&gt;"", _xlfn.AGGREGATE(14, 6, (データ貼り付け!$G:$G=TEXT(R$1, "YYYY年MM月DD日(aaa)日報"))*(データ貼り付け!$F:$F=$A38)*データ貼り付け!$J:$J, 1), "")</f>
        <v/>
      </c>
      <c r="S39" s="13" t="str" cm="1">
        <f t="array" ref="S39">IF($A38&lt;&gt;"", _xlfn.AGGREGATE(14, 6, (データ貼り付け!$G:$G=TEXT(S$1, "YYYY年MM月DD日(aaa)日報"))*(データ貼り付け!$F:$F=$A38)*データ貼り付け!$J:$J, 1), "")</f>
        <v/>
      </c>
      <c r="T39" s="13" t="str" cm="1">
        <f t="array" ref="T39">IF($A38&lt;&gt;"", _xlfn.AGGREGATE(14, 6, (データ貼り付け!$G:$G=TEXT(T$1, "YYYY年MM月DD日(aaa)日報"))*(データ貼り付け!$F:$F=$A38)*データ貼り付け!$J:$J, 1), "")</f>
        <v/>
      </c>
      <c r="U39" s="13" t="str" cm="1">
        <f t="array" ref="U39">IF($A38&lt;&gt;"", _xlfn.AGGREGATE(14, 6, (データ貼り付け!$G:$G=TEXT(U$1, "YYYY年MM月DD日(aaa)日報"))*(データ貼り付け!$F:$F=$A38)*データ貼り付け!$J:$J, 1), "")</f>
        <v/>
      </c>
      <c r="V39" s="13" t="str" cm="1">
        <f t="array" ref="V39">IF($A38&lt;&gt;"", _xlfn.AGGREGATE(14, 6, (データ貼り付け!$G:$G=TEXT(V$1, "YYYY年MM月DD日(aaa)日報"))*(データ貼り付け!$F:$F=$A38)*データ貼り付け!$J:$J, 1), "")</f>
        <v/>
      </c>
      <c r="W39" s="13" t="str" cm="1">
        <f t="array" ref="W39">IF($A38&lt;&gt;"", _xlfn.AGGREGATE(14, 6, (データ貼り付け!$G:$G=TEXT(W$1, "YYYY年MM月DD日(aaa)日報"))*(データ貼り付け!$F:$F=$A38)*データ貼り付け!$J:$J, 1), "")</f>
        <v/>
      </c>
      <c r="X39" s="13" t="str" cm="1">
        <f t="array" ref="X39">IF($A38&lt;&gt;"", _xlfn.AGGREGATE(14, 6, (データ貼り付け!$G:$G=TEXT(X$1, "YYYY年MM月DD日(aaa)日報"))*(データ貼り付け!$F:$F=$A38)*データ貼り付け!$J:$J, 1), "")</f>
        <v/>
      </c>
      <c r="Y39" s="13" t="str" cm="1">
        <f t="array" ref="Y39">IF($A38&lt;&gt;"", _xlfn.AGGREGATE(14, 6, (データ貼り付け!$G:$G=TEXT(Y$1, "YYYY年MM月DD日(aaa)日報"))*(データ貼り付け!$F:$F=$A38)*データ貼り付け!$J:$J, 1), "")</f>
        <v/>
      </c>
      <c r="Z39" s="13" t="str" cm="1">
        <f t="array" ref="Z39">IF($A38&lt;&gt;"", _xlfn.AGGREGATE(14, 6, (データ貼り付け!$G:$G=TEXT(Z$1, "YYYY年MM月DD日(aaa)日報"))*(データ貼り付け!$F:$F=$A38)*データ貼り付け!$J:$J, 1), "")</f>
        <v/>
      </c>
      <c r="AA39" s="13" t="str" cm="1">
        <f t="array" ref="AA39">IF($A38&lt;&gt;"", _xlfn.AGGREGATE(14, 6, (データ貼り付け!$G:$G=TEXT(AA$1, "YYYY年MM月DD日(aaa)日報"))*(データ貼り付け!$F:$F=$A38)*データ貼り付け!$J:$J, 1), "")</f>
        <v/>
      </c>
      <c r="AB39" s="13" t="str" cm="1">
        <f t="array" ref="AB39">IF($A38&lt;&gt;"", _xlfn.AGGREGATE(14, 6, (データ貼り付け!$G:$G=TEXT(AB$1, "YYYY年MM月DD日(aaa)日報"))*(データ貼り付け!$F:$F=$A38)*データ貼り付け!$J:$J, 1), "")</f>
        <v/>
      </c>
      <c r="AC39" s="13" t="str" cm="1">
        <f t="array" ref="AC39">IF($A38&lt;&gt;"", _xlfn.AGGREGATE(14, 6, (データ貼り付け!$G:$G=TEXT(AC$1, "YYYY年MM月DD日(aaa)日報"))*(データ貼り付け!$F:$F=$A38)*データ貼り付け!$J:$J, 1), "")</f>
        <v/>
      </c>
      <c r="AD39" s="13" t="str" cm="1">
        <f t="array" ref="AD39">IF($A38&lt;&gt;"", _xlfn.AGGREGATE(14, 6, (データ貼り付け!$G:$G=TEXT(AD$1, "YYYY年MM月DD日(aaa)日報"))*(データ貼り付け!$F:$F=$A38)*データ貼り付け!$J:$J, 1), "")</f>
        <v/>
      </c>
      <c r="AE39" s="13" t="str" cm="1">
        <f t="array" ref="AE39">IF($A38&lt;&gt;"", _xlfn.AGGREGATE(14, 6, (データ貼り付け!$G:$G=TEXT(AE$1, "YYYY年MM月DD日(aaa)日報"))*(データ貼り付け!$F:$F=$A38)*データ貼り付け!$J:$J, 1), "")</f>
        <v/>
      </c>
      <c r="AF39" s="13" t="str" cm="1">
        <f t="array" ref="AF39">IF($A38&lt;&gt;"", _xlfn.AGGREGATE(14, 6, (データ貼り付け!$G:$G=TEXT(AF$1, "YYYY年MM月DD日(aaa)日報"))*(データ貼り付け!$F:$F=$A38)*データ貼り付け!$J:$J, 1), "")</f>
        <v/>
      </c>
      <c r="AG39" s="13" t="str" cm="1">
        <f t="array" ref="AG39">IF($A38&lt;&gt;"", _xlfn.AGGREGATE(14, 6, (データ貼り付け!$G:$G=TEXT(AG$1, "YYYY年MM月DD日(aaa)日報"))*(データ貼り付け!$F:$F=$A38)*データ貼り付け!$J:$J, 1), "")</f>
        <v/>
      </c>
      <c r="AH39" s="18"/>
    </row>
    <row r="40" spans="1:34" ht="15.75" customHeight="1">
      <c r="A40" s="11"/>
      <c r="B40" s="17" t="str">
        <f>IF($A38&lt;&gt;"",  "休憩時間", "")</f>
        <v/>
      </c>
      <c r="C40" s="13" t="str" cm="1">
        <f t="array" ref="C40">IF($A38&lt;&gt;"", _xlfn.AGGREGATE(14, 6, (データ貼り付け!$G:$G=TEXT(C$1, "YYYY年MM月DD日(aaa)日報"))*(データ貼り付け!$F:$F=$A38)*データ貼り付け!$K:$K, 1), "")</f>
        <v/>
      </c>
      <c r="D40" s="13" t="str" cm="1">
        <f t="array" ref="D40">IF($A38&lt;&gt;"", _xlfn.AGGREGATE(14, 6, (データ貼り付け!$G:$G=TEXT(D$1, "YYYY年MM月DD日(aaa)日報"))*(データ貼り付け!$F:$F=$A38)*データ貼り付け!$K:$K, 1), "")</f>
        <v/>
      </c>
      <c r="E40" s="13" t="str" cm="1">
        <f t="array" ref="E40">IF($A38&lt;&gt;"", _xlfn.AGGREGATE(14, 6, (データ貼り付け!$G:$G=TEXT(E$1, "YYYY年MM月DD日(aaa)日報"))*(データ貼り付け!$F:$F=$A38)*データ貼り付け!$K:$K, 1), "")</f>
        <v/>
      </c>
      <c r="F40" s="13" t="str" cm="1">
        <f t="array" ref="F40">IF($A38&lt;&gt;"", _xlfn.AGGREGATE(14, 6, (データ貼り付け!$G:$G=TEXT(F$1, "YYYY年MM月DD日(aaa)日報"))*(データ貼り付け!$F:$F=$A38)*データ貼り付け!$K:$K, 1), "")</f>
        <v/>
      </c>
      <c r="G40" s="13" t="str" cm="1">
        <f t="array" ref="G40">IF($A38&lt;&gt;"", _xlfn.AGGREGATE(14, 6, (データ貼り付け!$G:$G=TEXT(G$1, "YYYY年MM月DD日(aaa)日報"))*(データ貼り付け!$F:$F=$A38)*データ貼り付け!$K:$K, 1), "")</f>
        <v/>
      </c>
      <c r="H40" s="13" t="str" cm="1">
        <f t="array" ref="H40">IF($A38&lt;&gt;"", _xlfn.AGGREGATE(14, 6, (データ貼り付け!$G:$G=TEXT(H$1, "YYYY年MM月DD日(aaa)日報"))*(データ貼り付け!$F:$F=$A38)*データ貼り付け!$K:$K, 1), "")</f>
        <v/>
      </c>
      <c r="I40" s="13" t="str" cm="1">
        <f t="array" ref="I40">IF($A38&lt;&gt;"", _xlfn.AGGREGATE(14, 6, (データ貼り付け!$G:$G=TEXT(I$1, "YYYY年MM月DD日(aaa)日報"))*(データ貼り付け!$F:$F=$A38)*データ貼り付け!$K:$K, 1), "")</f>
        <v/>
      </c>
      <c r="J40" s="13" t="str" cm="1">
        <f t="array" ref="J40">IF($A38&lt;&gt;"", _xlfn.AGGREGATE(14, 6, (データ貼り付け!$G:$G=TEXT(J$1, "YYYY年MM月DD日(aaa)日報"))*(データ貼り付け!$F:$F=$A38)*データ貼り付け!$K:$K, 1), "")</f>
        <v/>
      </c>
      <c r="K40" s="13" t="str" cm="1">
        <f t="array" ref="K40">IF($A38&lt;&gt;"", _xlfn.AGGREGATE(14, 6, (データ貼り付け!$G:$G=TEXT(K$1, "YYYY年MM月DD日(aaa)日報"))*(データ貼り付け!$F:$F=$A38)*データ貼り付け!$K:$K, 1), "")</f>
        <v/>
      </c>
      <c r="L40" s="13" t="str" cm="1">
        <f t="array" ref="L40">IF($A38&lt;&gt;"", _xlfn.AGGREGATE(14, 6, (データ貼り付け!$G:$G=TEXT(L$1, "YYYY年MM月DD日(aaa)日報"))*(データ貼り付け!$F:$F=$A38)*データ貼り付け!$K:$K, 1), "")</f>
        <v/>
      </c>
      <c r="M40" s="13" t="str" cm="1">
        <f t="array" ref="M40">IF($A38&lt;&gt;"", _xlfn.AGGREGATE(14, 6, (データ貼り付け!$G:$G=TEXT(M$1, "YYYY年MM月DD日(aaa)日報"))*(データ貼り付け!$F:$F=$A38)*データ貼り付け!$K:$K, 1), "")</f>
        <v/>
      </c>
      <c r="N40" s="13" t="str" cm="1">
        <f t="array" ref="N40">IF($A38&lt;&gt;"", _xlfn.AGGREGATE(14, 6, (データ貼り付け!$G:$G=TEXT(N$1, "YYYY年MM月DD日(aaa)日報"))*(データ貼り付け!$F:$F=$A38)*データ貼り付け!$K:$K, 1), "")</f>
        <v/>
      </c>
      <c r="O40" s="13" t="str" cm="1">
        <f t="array" ref="O40">IF($A38&lt;&gt;"", _xlfn.AGGREGATE(14, 6, (データ貼り付け!$G:$G=TEXT(O$1, "YYYY年MM月DD日(aaa)日報"))*(データ貼り付け!$F:$F=$A38)*データ貼り付け!$K:$K, 1), "")</f>
        <v/>
      </c>
      <c r="P40" s="13" t="str" cm="1">
        <f t="array" ref="P40">IF($A38&lt;&gt;"", _xlfn.AGGREGATE(14, 6, (データ貼り付け!$G:$G=TEXT(P$1, "YYYY年MM月DD日(aaa)日報"))*(データ貼り付け!$F:$F=$A38)*データ貼り付け!$K:$K, 1), "")</f>
        <v/>
      </c>
      <c r="Q40" s="13" t="str" cm="1">
        <f t="array" ref="Q40">IF($A38&lt;&gt;"", _xlfn.AGGREGATE(14, 6, (データ貼り付け!$G:$G=TEXT(Q$1, "YYYY年MM月DD日(aaa)日報"))*(データ貼り付け!$F:$F=$A38)*データ貼り付け!$K:$K, 1), "")</f>
        <v/>
      </c>
      <c r="R40" s="13" t="str" cm="1">
        <f t="array" ref="R40">IF($A38&lt;&gt;"", _xlfn.AGGREGATE(14, 6, (データ貼り付け!$G:$G=TEXT(R$1, "YYYY年MM月DD日(aaa)日報"))*(データ貼り付け!$F:$F=$A38)*データ貼り付け!$K:$K, 1), "")</f>
        <v/>
      </c>
      <c r="S40" s="13" t="str" cm="1">
        <f t="array" ref="S40">IF($A38&lt;&gt;"", _xlfn.AGGREGATE(14, 6, (データ貼り付け!$G:$G=TEXT(S$1, "YYYY年MM月DD日(aaa)日報"))*(データ貼り付け!$F:$F=$A38)*データ貼り付け!$K:$K, 1), "")</f>
        <v/>
      </c>
      <c r="T40" s="13" t="str" cm="1">
        <f t="array" ref="T40">IF($A38&lt;&gt;"", _xlfn.AGGREGATE(14, 6, (データ貼り付け!$G:$G=TEXT(T$1, "YYYY年MM月DD日(aaa)日報"))*(データ貼り付け!$F:$F=$A38)*データ貼り付け!$K:$K, 1), "")</f>
        <v/>
      </c>
      <c r="U40" s="13" t="str" cm="1">
        <f t="array" ref="U40">IF($A38&lt;&gt;"", _xlfn.AGGREGATE(14, 6, (データ貼り付け!$G:$G=TEXT(U$1, "YYYY年MM月DD日(aaa)日報"))*(データ貼り付け!$F:$F=$A38)*データ貼り付け!$K:$K, 1), "")</f>
        <v/>
      </c>
      <c r="V40" s="13" t="str" cm="1">
        <f t="array" ref="V40">IF($A38&lt;&gt;"", _xlfn.AGGREGATE(14, 6, (データ貼り付け!$G:$G=TEXT(V$1, "YYYY年MM月DD日(aaa)日報"))*(データ貼り付け!$F:$F=$A38)*データ貼り付け!$K:$K, 1), "")</f>
        <v/>
      </c>
      <c r="W40" s="13" t="str" cm="1">
        <f t="array" ref="W40">IF($A38&lt;&gt;"", _xlfn.AGGREGATE(14, 6, (データ貼り付け!$G:$G=TEXT(W$1, "YYYY年MM月DD日(aaa)日報"))*(データ貼り付け!$F:$F=$A38)*データ貼り付け!$K:$K, 1), "")</f>
        <v/>
      </c>
      <c r="X40" s="13" t="str" cm="1">
        <f t="array" ref="X40">IF($A38&lt;&gt;"", _xlfn.AGGREGATE(14, 6, (データ貼り付け!$G:$G=TEXT(X$1, "YYYY年MM月DD日(aaa)日報"))*(データ貼り付け!$F:$F=$A38)*データ貼り付け!$K:$K, 1), "")</f>
        <v/>
      </c>
      <c r="Y40" s="13" t="str" cm="1">
        <f t="array" ref="Y40">IF($A38&lt;&gt;"", _xlfn.AGGREGATE(14, 6, (データ貼り付け!$G:$G=TEXT(Y$1, "YYYY年MM月DD日(aaa)日報"))*(データ貼り付け!$F:$F=$A38)*データ貼り付け!$K:$K, 1), "")</f>
        <v/>
      </c>
      <c r="Z40" s="13" t="str" cm="1">
        <f t="array" ref="Z40">IF($A38&lt;&gt;"", _xlfn.AGGREGATE(14, 6, (データ貼り付け!$G:$G=TEXT(Z$1, "YYYY年MM月DD日(aaa)日報"))*(データ貼り付け!$F:$F=$A38)*データ貼り付け!$K:$K, 1), "")</f>
        <v/>
      </c>
      <c r="AA40" s="13" t="str" cm="1">
        <f t="array" ref="AA40">IF($A38&lt;&gt;"", _xlfn.AGGREGATE(14, 6, (データ貼り付け!$G:$G=TEXT(AA$1, "YYYY年MM月DD日(aaa)日報"))*(データ貼り付け!$F:$F=$A38)*データ貼り付け!$K:$K, 1), "")</f>
        <v/>
      </c>
      <c r="AB40" s="13" t="str" cm="1">
        <f t="array" ref="AB40">IF($A38&lt;&gt;"", _xlfn.AGGREGATE(14, 6, (データ貼り付け!$G:$G=TEXT(AB$1, "YYYY年MM月DD日(aaa)日報"))*(データ貼り付け!$F:$F=$A38)*データ貼り付け!$K:$K, 1), "")</f>
        <v/>
      </c>
      <c r="AC40" s="13" t="str" cm="1">
        <f t="array" ref="AC40">IF($A38&lt;&gt;"", _xlfn.AGGREGATE(14, 6, (データ貼り付け!$G:$G=TEXT(AC$1, "YYYY年MM月DD日(aaa)日報"))*(データ貼り付け!$F:$F=$A38)*データ貼り付け!$K:$K, 1), "")</f>
        <v/>
      </c>
      <c r="AD40" s="13" t="str" cm="1">
        <f t="array" ref="AD40">IF($A38&lt;&gt;"", _xlfn.AGGREGATE(14, 6, (データ貼り付け!$G:$G=TEXT(AD$1, "YYYY年MM月DD日(aaa)日報"))*(データ貼り付け!$F:$F=$A38)*データ貼り付け!$K:$K, 1), "")</f>
        <v/>
      </c>
      <c r="AE40" s="13" t="str" cm="1">
        <f t="array" ref="AE40">IF($A38&lt;&gt;"", _xlfn.AGGREGATE(14, 6, (データ貼り付け!$G:$G=TEXT(AE$1, "YYYY年MM月DD日(aaa)日報"))*(データ貼り付け!$F:$F=$A38)*データ貼り付け!$K:$K, 1), "")</f>
        <v/>
      </c>
      <c r="AF40" s="13" t="str" cm="1">
        <f t="array" ref="AF40">IF($A38&lt;&gt;"", _xlfn.AGGREGATE(14, 6, (データ貼り付け!$G:$G=TEXT(AF$1, "YYYY年MM月DD日(aaa)日報"))*(データ貼り付け!$F:$F=$A38)*データ貼り付け!$K:$K, 1), "")</f>
        <v/>
      </c>
      <c r="AG40" s="13" t="str" cm="1">
        <f t="array" ref="AG40">IF($A38&lt;&gt;"", _xlfn.AGGREGATE(14, 6, (データ貼り付け!$G:$G=TEXT(AG$1, "YYYY年MM月DD日(aaa)日報"))*(データ貼り付け!$F:$F=$A38)*データ貼り付け!$K:$K, 1), "")</f>
        <v/>
      </c>
      <c r="AH40" s="18"/>
    </row>
    <row r="41" spans="1:34" ht="15.75" customHeight="1">
      <c r="A41" s="19"/>
      <c r="B41" s="20" t="str">
        <f>IF($A38&lt;&gt;"", "勤務時間", "")</f>
        <v/>
      </c>
      <c r="C41" s="13" t="str">
        <f t="shared" ref="C41:AG41" si="11">IF($A38&lt;&gt;"", MOD(C39, 1)-MOD(C38, 1)-MOD(C40, 1), "")</f>
        <v/>
      </c>
      <c r="D41" s="13" t="str">
        <f t="shared" si="11"/>
        <v/>
      </c>
      <c r="E41" s="13" t="str">
        <f t="shared" si="11"/>
        <v/>
      </c>
      <c r="F41" s="13" t="str">
        <f t="shared" si="11"/>
        <v/>
      </c>
      <c r="G41" s="13" t="str">
        <f t="shared" si="11"/>
        <v/>
      </c>
      <c r="H41" s="13" t="str">
        <f t="shared" si="11"/>
        <v/>
      </c>
      <c r="I41" s="13" t="str">
        <f t="shared" si="11"/>
        <v/>
      </c>
      <c r="J41" s="13" t="str">
        <f t="shared" si="11"/>
        <v/>
      </c>
      <c r="K41" s="13" t="str">
        <f t="shared" si="11"/>
        <v/>
      </c>
      <c r="L41" s="13" t="str">
        <f t="shared" si="11"/>
        <v/>
      </c>
      <c r="M41" s="13" t="str">
        <f t="shared" si="11"/>
        <v/>
      </c>
      <c r="N41" s="13" t="str">
        <f t="shared" si="11"/>
        <v/>
      </c>
      <c r="O41" s="13" t="str">
        <f t="shared" si="11"/>
        <v/>
      </c>
      <c r="P41" s="13" t="str">
        <f t="shared" si="11"/>
        <v/>
      </c>
      <c r="Q41" s="13" t="str">
        <f t="shared" si="11"/>
        <v/>
      </c>
      <c r="R41" s="13" t="str">
        <f t="shared" si="11"/>
        <v/>
      </c>
      <c r="S41" s="13" t="str">
        <f t="shared" si="11"/>
        <v/>
      </c>
      <c r="T41" s="13" t="str">
        <f t="shared" si="11"/>
        <v/>
      </c>
      <c r="U41" s="13" t="str">
        <f t="shared" si="11"/>
        <v/>
      </c>
      <c r="V41" s="13" t="str">
        <f t="shared" si="11"/>
        <v/>
      </c>
      <c r="W41" s="13" t="str">
        <f t="shared" si="11"/>
        <v/>
      </c>
      <c r="X41" s="13" t="str">
        <f t="shared" si="11"/>
        <v/>
      </c>
      <c r="Y41" s="13" t="str">
        <f t="shared" si="11"/>
        <v/>
      </c>
      <c r="Z41" s="13" t="str">
        <f t="shared" si="11"/>
        <v/>
      </c>
      <c r="AA41" s="13" t="str">
        <f t="shared" si="11"/>
        <v/>
      </c>
      <c r="AB41" s="13" t="str">
        <f t="shared" si="11"/>
        <v/>
      </c>
      <c r="AC41" s="13" t="str">
        <f t="shared" si="11"/>
        <v/>
      </c>
      <c r="AD41" s="13" t="str">
        <f t="shared" si="11"/>
        <v/>
      </c>
      <c r="AE41" s="13" t="str">
        <f t="shared" si="11"/>
        <v/>
      </c>
      <c r="AF41" s="13" t="str">
        <f t="shared" si="11"/>
        <v/>
      </c>
      <c r="AG41" s="13" t="str">
        <f t="shared" si="11"/>
        <v/>
      </c>
      <c r="AH41" s="21" t="str">
        <f>IF(A38&lt;&gt;"", SUM(C41:AG41), "")</f>
        <v/>
      </c>
    </row>
    <row r="42" spans="1:34" ht="15.75" customHeight="1">
      <c r="A42" s="11" t="str">
        <f>IF(INDEX(担当者一覧!$B:$B, INT((ROW()+2)/4)+1, 1)&gt;0, INDEX(担当者一覧!$B:$B, INT((ROW()+2)/4)+1, 1), "")</f>
        <v/>
      </c>
      <c r="B42" s="17" t="str">
        <f>IF($A42&lt;&gt;"", "出社時刻", "")</f>
        <v/>
      </c>
      <c r="C42" s="13" t="str" cm="1">
        <f t="array" ref="C42">IF($A42&lt;&gt;"", _xlfn.AGGREGATE(14, 6, (データ貼り付け!$G:$G=TEXT(C$1, "YYYY年MM月DD日(aaa)日報"))*(データ貼り付け!$F:$F=$A42)*データ貼り付け!$I:$I, 1), "")</f>
        <v/>
      </c>
      <c r="D42" s="13" t="str" cm="1">
        <f t="array" ref="D42">IF($A42&lt;&gt;"", _xlfn.AGGREGATE(14, 6, (データ貼り付け!$G:$G=TEXT(D$1, "YYYY年MM月DD日(aaa)日報"))*(データ貼り付け!$F:$F=$A42)*データ貼り付け!$I:$I, 1), "")</f>
        <v/>
      </c>
      <c r="E42" s="13" t="str" cm="1">
        <f t="array" ref="E42">IF($A42&lt;&gt;"", _xlfn.AGGREGATE(14, 6, (データ貼り付け!$G:$G=TEXT(E$1, "YYYY年MM月DD日(aaa)日報"))*(データ貼り付け!$F:$F=$A42)*データ貼り付け!$I:$I, 1), "")</f>
        <v/>
      </c>
      <c r="F42" s="13" t="str" cm="1">
        <f t="array" ref="F42">IF($A42&lt;&gt;"", _xlfn.AGGREGATE(14, 6, (データ貼り付け!$G:$G=TEXT(F$1, "YYYY年MM月DD日(aaa)日報"))*(データ貼り付け!$F:$F=$A42)*データ貼り付け!$I:$I, 1), "")</f>
        <v/>
      </c>
      <c r="G42" s="13" t="str" cm="1">
        <f t="array" ref="G42">IF($A42&lt;&gt;"", _xlfn.AGGREGATE(14, 6, (データ貼り付け!$G:$G=TEXT(G$1, "YYYY年MM月DD日(aaa)日報"))*(データ貼り付け!$F:$F=$A42)*データ貼り付け!$I:$I, 1), "")</f>
        <v/>
      </c>
      <c r="H42" s="13" t="str" cm="1">
        <f t="array" ref="H42">IF($A42&lt;&gt;"", _xlfn.AGGREGATE(14, 6, (データ貼り付け!$G:$G=TEXT(H$1, "YYYY年MM月DD日(aaa)日報"))*(データ貼り付け!$F:$F=$A42)*データ貼り付け!$I:$I, 1), "")</f>
        <v/>
      </c>
      <c r="I42" s="13" t="str" cm="1">
        <f t="array" ref="I42">IF($A42&lt;&gt;"", _xlfn.AGGREGATE(14, 6, (データ貼り付け!$G:$G=TEXT(I$1, "YYYY年MM月DD日(aaa)日報"))*(データ貼り付け!$F:$F=$A42)*データ貼り付け!$I:$I, 1), "")</f>
        <v/>
      </c>
      <c r="J42" s="13" t="str" cm="1">
        <f t="array" ref="J42">IF($A42&lt;&gt;"", _xlfn.AGGREGATE(14, 6, (データ貼り付け!$G:$G=TEXT(J$1, "YYYY年MM月DD日(aaa)日報"))*(データ貼り付け!$F:$F=$A42)*データ貼り付け!$I:$I, 1), "")</f>
        <v/>
      </c>
      <c r="K42" s="13" t="str" cm="1">
        <f t="array" ref="K42">IF($A42&lt;&gt;"", _xlfn.AGGREGATE(14, 6, (データ貼り付け!$G:$G=TEXT(K$1, "YYYY年MM月DD日(aaa)日報"))*(データ貼り付け!$F:$F=$A42)*データ貼り付け!$I:$I, 1), "")</f>
        <v/>
      </c>
      <c r="L42" s="13" t="str" cm="1">
        <f t="array" ref="L42">IF($A42&lt;&gt;"", _xlfn.AGGREGATE(14, 6, (データ貼り付け!$G:$G=TEXT(L$1, "YYYY年MM月DD日(aaa)日報"))*(データ貼り付け!$F:$F=$A42)*データ貼り付け!$I:$I, 1), "")</f>
        <v/>
      </c>
      <c r="M42" s="13" t="str" cm="1">
        <f t="array" ref="M42">IF($A42&lt;&gt;"", _xlfn.AGGREGATE(14, 6, (データ貼り付け!$G:$G=TEXT(M$1, "YYYY年MM月DD日(aaa)日報"))*(データ貼り付け!$F:$F=$A42)*データ貼り付け!$I:$I, 1), "")</f>
        <v/>
      </c>
      <c r="N42" s="13" t="str" cm="1">
        <f t="array" ref="N42">IF($A42&lt;&gt;"", _xlfn.AGGREGATE(14, 6, (データ貼り付け!$G:$G=TEXT(N$1, "YYYY年MM月DD日(aaa)日報"))*(データ貼り付け!$F:$F=$A42)*データ貼り付け!$I:$I, 1), "")</f>
        <v/>
      </c>
      <c r="O42" s="13" t="str" cm="1">
        <f t="array" ref="O42">IF($A42&lt;&gt;"", _xlfn.AGGREGATE(14, 6, (データ貼り付け!$G:$G=TEXT(O$1, "YYYY年MM月DD日(aaa)日報"))*(データ貼り付け!$F:$F=$A42)*データ貼り付け!$I:$I, 1), "")</f>
        <v/>
      </c>
      <c r="P42" s="13" t="str" cm="1">
        <f t="array" ref="P42">IF($A42&lt;&gt;"", _xlfn.AGGREGATE(14, 6, (データ貼り付け!$G:$G=TEXT(P$1, "YYYY年MM月DD日(aaa)日報"))*(データ貼り付け!$F:$F=$A42)*データ貼り付け!$I:$I, 1), "")</f>
        <v/>
      </c>
      <c r="Q42" s="13" t="str" cm="1">
        <f t="array" ref="Q42">IF($A42&lt;&gt;"", _xlfn.AGGREGATE(14, 6, (データ貼り付け!$G:$G=TEXT(Q$1, "YYYY年MM月DD日(aaa)日報"))*(データ貼り付け!$F:$F=$A42)*データ貼り付け!$I:$I, 1), "")</f>
        <v/>
      </c>
      <c r="R42" s="13" t="str" cm="1">
        <f t="array" ref="R42">IF($A42&lt;&gt;"", _xlfn.AGGREGATE(14, 6, (データ貼り付け!$G:$G=TEXT(R$1, "YYYY年MM月DD日(aaa)日報"))*(データ貼り付け!$F:$F=$A42)*データ貼り付け!$I:$I, 1), "")</f>
        <v/>
      </c>
      <c r="S42" s="13" t="str" cm="1">
        <f t="array" ref="S42">IF($A42&lt;&gt;"", _xlfn.AGGREGATE(14, 6, (データ貼り付け!$G:$G=TEXT(S$1, "YYYY年MM月DD日(aaa)日報"))*(データ貼り付け!$F:$F=$A42)*データ貼り付け!$I:$I, 1), "")</f>
        <v/>
      </c>
      <c r="T42" s="13" t="str" cm="1">
        <f t="array" ref="T42">IF($A42&lt;&gt;"", _xlfn.AGGREGATE(14, 6, (データ貼り付け!$G:$G=TEXT(T$1, "YYYY年MM月DD日(aaa)日報"))*(データ貼り付け!$F:$F=$A42)*データ貼り付け!$I:$I, 1), "")</f>
        <v/>
      </c>
      <c r="U42" s="13" t="str" cm="1">
        <f t="array" ref="U42">IF($A42&lt;&gt;"", _xlfn.AGGREGATE(14, 6, (データ貼り付け!$G:$G=TEXT(U$1, "YYYY年MM月DD日(aaa)日報"))*(データ貼り付け!$F:$F=$A42)*データ貼り付け!$I:$I, 1), "")</f>
        <v/>
      </c>
      <c r="V42" s="13" t="str" cm="1">
        <f t="array" ref="V42">IF($A42&lt;&gt;"", _xlfn.AGGREGATE(14, 6, (データ貼り付け!$G:$G=TEXT(V$1, "YYYY年MM月DD日(aaa)日報"))*(データ貼り付け!$F:$F=$A42)*データ貼り付け!$I:$I, 1), "")</f>
        <v/>
      </c>
      <c r="W42" s="13" t="str" cm="1">
        <f t="array" ref="W42">IF($A42&lt;&gt;"", _xlfn.AGGREGATE(14, 6, (データ貼り付け!$G:$G=TEXT(W$1, "YYYY年MM月DD日(aaa)日報"))*(データ貼り付け!$F:$F=$A42)*データ貼り付け!$I:$I, 1), "")</f>
        <v/>
      </c>
      <c r="X42" s="13" t="str" cm="1">
        <f t="array" ref="X42">IF($A42&lt;&gt;"", _xlfn.AGGREGATE(14, 6, (データ貼り付け!$G:$G=TEXT(X$1, "YYYY年MM月DD日(aaa)日報"))*(データ貼り付け!$F:$F=$A42)*データ貼り付け!$I:$I, 1), "")</f>
        <v/>
      </c>
      <c r="Y42" s="13" t="str" cm="1">
        <f t="array" ref="Y42">IF($A42&lt;&gt;"", _xlfn.AGGREGATE(14, 6, (データ貼り付け!$G:$G=TEXT(Y$1, "YYYY年MM月DD日(aaa)日報"))*(データ貼り付け!$F:$F=$A42)*データ貼り付け!$I:$I, 1), "")</f>
        <v/>
      </c>
      <c r="Z42" s="13" t="str" cm="1">
        <f t="array" ref="Z42">IF($A42&lt;&gt;"", _xlfn.AGGREGATE(14, 6, (データ貼り付け!$G:$G=TEXT(Z$1, "YYYY年MM月DD日(aaa)日報"))*(データ貼り付け!$F:$F=$A42)*データ貼り付け!$I:$I, 1), "")</f>
        <v/>
      </c>
      <c r="AA42" s="13" t="str" cm="1">
        <f t="array" ref="AA42">IF($A42&lt;&gt;"", _xlfn.AGGREGATE(14, 6, (データ貼り付け!$G:$G=TEXT(AA$1, "YYYY年MM月DD日(aaa)日報"))*(データ貼り付け!$F:$F=$A42)*データ貼り付け!$I:$I, 1), "")</f>
        <v/>
      </c>
      <c r="AB42" s="13" t="str" cm="1">
        <f t="array" ref="AB42">IF($A42&lt;&gt;"", _xlfn.AGGREGATE(14, 6, (データ貼り付け!$G:$G=TEXT(AB$1, "YYYY年MM月DD日(aaa)日報"))*(データ貼り付け!$F:$F=$A42)*データ貼り付け!$I:$I, 1), "")</f>
        <v/>
      </c>
      <c r="AC42" s="13" t="str" cm="1">
        <f t="array" ref="AC42">IF($A42&lt;&gt;"", _xlfn.AGGREGATE(14, 6, (データ貼り付け!$G:$G=TEXT(AC$1, "YYYY年MM月DD日(aaa)日報"))*(データ貼り付け!$F:$F=$A42)*データ貼り付け!$I:$I, 1), "")</f>
        <v/>
      </c>
      <c r="AD42" s="13" t="str" cm="1">
        <f t="array" ref="AD42">IF($A42&lt;&gt;"", _xlfn.AGGREGATE(14, 6, (データ貼り付け!$G:$G=TEXT(AD$1, "YYYY年MM月DD日(aaa)日報"))*(データ貼り付け!$F:$F=$A42)*データ貼り付け!$I:$I, 1), "")</f>
        <v/>
      </c>
      <c r="AE42" s="13" t="str" cm="1">
        <f t="array" ref="AE42">IF($A42&lt;&gt;"", _xlfn.AGGREGATE(14, 6, (データ貼り付け!$G:$G=TEXT(AE$1, "YYYY年MM月DD日(aaa)日報"))*(データ貼り付け!$F:$F=$A42)*データ貼り付け!$I:$I, 1), "")</f>
        <v/>
      </c>
      <c r="AF42" s="13" t="str" cm="1">
        <f t="array" ref="AF42">IF($A42&lt;&gt;"", _xlfn.AGGREGATE(14, 6, (データ貼り付け!$G:$G=TEXT(AF$1, "YYYY年MM月DD日(aaa)日報"))*(データ貼り付け!$F:$F=$A42)*データ貼り付け!$I:$I, 1), "")</f>
        <v/>
      </c>
      <c r="AG42" s="13" t="str" cm="1">
        <f t="array" ref="AG42">IF($A42&lt;&gt;"", _xlfn.AGGREGATE(14, 6, (データ貼り付け!$G:$G=TEXT(AG$1, "YYYY年MM月DD日(aaa)日報"))*(データ貼り付け!$F:$F=$A42)*データ貼り付け!$I:$I, 1), "")</f>
        <v/>
      </c>
      <c r="AH42" s="15"/>
    </row>
    <row r="43" spans="1:34" ht="15.75" customHeight="1">
      <c r="A43" s="11"/>
      <c r="B43" s="17" t="str">
        <f>IF($A42&lt;&gt;"", "退社時刻", "")</f>
        <v/>
      </c>
      <c r="C43" s="13" t="str" cm="1">
        <f t="array" ref="C43">IF($A42&lt;&gt;"", _xlfn.AGGREGATE(14, 6, (データ貼り付け!$G:$G=TEXT(C$1, "YYYY年MM月DD日(aaa)日報"))*(データ貼り付け!$F:$F=$A42)*データ貼り付け!$J:$J, 1), "")</f>
        <v/>
      </c>
      <c r="D43" s="13" t="str" cm="1">
        <f t="array" ref="D43">IF($A42&lt;&gt;"", _xlfn.AGGREGATE(14, 6, (データ貼り付け!$G:$G=TEXT(D$1, "YYYY年MM月DD日(aaa)日報"))*(データ貼り付け!$F:$F=$A42)*データ貼り付け!$J:$J, 1), "")</f>
        <v/>
      </c>
      <c r="E43" s="13" t="str" cm="1">
        <f t="array" ref="E43">IF($A42&lt;&gt;"", _xlfn.AGGREGATE(14, 6, (データ貼り付け!$G:$G=TEXT(E$1, "YYYY年MM月DD日(aaa)日報"))*(データ貼り付け!$F:$F=$A42)*データ貼り付け!$J:$J, 1), "")</f>
        <v/>
      </c>
      <c r="F43" s="13" t="str" cm="1">
        <f t="array" ref="F43">IF($A42&lt;&gt;"", _xlfn.AGGREGATE(14, 6, (データ貼り付け!$G:$G=TEXT(F$1, "YYYY年MM月DD日(aaa)日報"))*(データ貼り付け!$F:$F=$A42)*データ貼り付け!$J:$J, 1), "")</f>
        <v/>
      </c>
      <c r="G43" s="13" t="str" cm="1">
        <f t="array" ref="G43">IF($A42&lt;&gt;"", _xlfn.AGGREGATE(14, 6, (データ貼り付け!$G:$G=TEXT(G$1, "YYYY年MM月DD日(aaa)日報"))*(データ貼り付け!$F:$F=$A42)*データ貼り付け!$J:$J, 1), "")</f>
        <v/>
      </c>
      <c r="H43" s="13" t="str" cm="1">
        <f t="array" ref="H43">IF($A42&lt;&gt;"", _xlfn.AGGREGATE(14, 6, (データ貼り付け!$G:$G=TEXT(H$1, "YYYY年MM月DD日(aaa)日報"))*(データ貼り付け!$F:$F=$A42)*データ貼り付け!$J:$J, 1), "")</f>
        <v/>
      </c>
      <c r="I43" s="13" t="str" cm="1">
        <f t="array" ref="I43">IF($A42&lt;&gt;"", _xlfn.AGGREGATE(14, 6, (データ貼り付け!$G:$G=TEXT(I$1, "YYYY年MM月DD日(aaa)日報"))*(データ貼り付け!$F:$F=$A42)*データ貼り付け!$J:$J, 1), "")</f>
        <v/>
      </c>
      <c r="J43" s="13" t="str" cm="1">
        <f t="array" ref="J43">IF($A42&lt;&gt;"", _xlfn.AGGREGATE(14, 6, (データ貼り付け!$G:$G=TEXT(J$1, "YYYY年MM月DD日(aaa)日報"))*(データ貼り付け!$F:$F=$A42)*データ貼り付け!$J:$J, 1), "")</f>
        <v/>
      </c>
      <c r="K43" s="13" t="str" cm="1">
        <f t="array" ref="K43">IF($A42&lt;&gt;"", _xlfn.AGGREGATE(14, 6, (データ貼り付け!$G:$G=TEXT(K$1, "YYYY年MM月DD日(aaa)日報"))*(データ貼り付け!$F:$F=$A42)*データ貼り付け!$J:$J, 1), "")</f>
        <v/>
      </c>
      <c r="L43" s="13" t="str" cm="1">
        <f t="array" ref="L43">IF($A42&lt;&gt;"", _xlfn.AGGREGATE(14, 6, (データ貼り付け!$G:$G=TEXT(L$1, "YYYY年MM月DD日(aaa)日報"))*(データ貼り付け!$F:$F=$A42)*データ貼り付け!$J:$J, 1), "")</f>
        <v/>
      </c>
      <c r="M43" s="13" t="str" cm="1">
        <f t="array" ref="M43">IF($A42&lt;&gt;"", _xlfn.AGGREGATE(14, 6, (データ貼り付け!$G:$G=TEXT(M$1, "YYYY年MM月DD日(aaa)日報"))*(データ貼り付け!$F:$F=$A42)*データ貼り付け!$J:$J, 1), "")</f>
        <v/>
      </c>
      <c r="N43" s="13" t="str" cm="1">
        <f t="array" ref="N43">IF($A42&lt;&gt;"", _xlfn.AGGREGATE(14, 6, (データ貼り付け!$G:$G=TEXT(N$1, "YYYY年MM月DD日(aaa)日報"))*(データ貼り付け!$F:$F=$A42)*データ貼り付け!$J:$J, 1), "")</f>
        <v/>
      </c>
      <c r="O43" s="13" t="str" cm="1">
        <f t="array" ref="O43">IF($A42&lt;&gt;"", _xlfn.AGGREGATE(14, 6, (データ貼り付け!$G:$G=TEXT(O$1, "YYYY年MM月DD日(aaa)日報"))*(データ貼り付け!$F:$F=$A42)*データ貼り付け!$J:$J, 1), "")</f>
        <v/>
      </c>
      <c r="P43" s="13" t="str" cm="1">
        <f t="array" ref="P43">IF($A42&lt;&gt;"", _xlfn.AGGREGATE(14, 6, (データ貼り付け!$G:$G=TEXT(P$1, "YYYY年MM月DD日(aaa)日報"))*(データ貼り付け!$F:$F=$A42)*データ貼り付け!$J:$J, 1), "")</f>
        <v/>
      </c>
      <c r="Q43" s="13" t="str" cm="1">
        <f t="array" ref="Q43">IF($A42&lt;&gt;"", _xlfn.AGGREGATE(14, 6, (データ貼り付け!$G:$G=TEXT(Q$1, "YYYY年MM月DD日(aaa)日報"))*(データ貼り付け!$F:$F=$A42)*データ貼り付け!$J:$J, 1), "")</f>
        <v/>
      </c>
      <c r="R43" s="13" t="str" cm="1">
        <f t="array" ref="R43">IF($A42&lt;&gt;"", _xlfn.AGGREGATE(14, 6, (データ貼り付け!$G:$G=TEXT(R$1, "YYYY年MM月DD日(aaa)日報"))*(データ貼り付け!$F:$F=$A42)*データ貼り付け!$J:$J, 1), "")</f>
        <v/>
      </c>
      <c r="S43" s="13" t="str" cm="1">
        <f t="array" ref="S43">IF($A42&lt;&gt;"", _xlfn.AGGREGATE(14, 6, (データ貼り付け!$G:$G=TEXT(S$1, "YYYY年MM月DD日(aaa)日報"))*(データ貼り付け!$F:$F=$A42)*データ貼り付け!$J:$J, 1), "")</f>
        <v/>
      </c>
      <c r="T43" s="13" t="str" cm="1">
        <f t="array" ref="T43">IF($A42&lt;&gt;"", _xlfn.AGGREGATE(14, 6, (データ貼り付け!$G:$G=TEXT(T$1, "YYYY年MM月DD日(aaa)日報"))*(データ貼り付け!$F:$F=$A42)*データ貼り付け!$J:$J, 1), "")</f>
        <v/>
      </c>
      <c r="U43" s="13" t="str" cm="1">
        <f t="array" ref="U43">IF($A42&lt;&gt;"", _xlfn.AGGREGATE(14, 6, (データ貼り付け!$G:$G=TEXT(U$1, "YYYY年MM月DD日(aaa)日報"))*(データ貼り付け!$F:$F=$A42)*データ貼り付け!$J:$J, 1), "")</f>
        <v/>
      </c>
      <c r="V43" s="13" t="str" cm="1">
        <f t="array" ref="V43">IF($A42&lt;&gt;"", _xlfn.AGGREGATE(14, 6, (データ貼り付け!$G:$G=TEXT(V$1, "YYYY年MM月DD日(aaa)日報"))*(データ貼り付け!$F:$F=$A42)*データ貼り付け!$J:$J, 1), "")</f>
        <v/>
      </c>
      <c r="W43" s="13" t="str" cm="1">
        <f t="array" ref="W43">IF($A42&lt;&gt;"", _xlfn.AGGREGATE(14, 6, (データ貼り付け!$G:$G=TEXT(W$1, "YYYY年MM月DD日(aaa)日報"))*(データ貼り付け!$F:$F=$A42)*データ貼り付け!$J:$J, 1), "")</f>
        <v/>
      </c>
      <c r="X43" s="13" t="str" cm="1">
        <f t="array" ref="X43">IF($A42&lt;&gt;"", _xlfn.AGGREGATE(14, 6, (データ貼り付け!$G:$G=TEXT(X$1, "YYYY年MM月DD日(aaa)日報"))*(データ貼り付け!$F:$F=$A42)*データ貼り付け!$J:$J, 1), "")</f>
        <v/>
      </c>
      <c r="Y43" s="13" t="str" cm="1">
        <f t="array" ref="Y43">IF($A42&lt;&gt;"", _xlfn.AGGREGATE(14, 6, (データ貼り付け!$G:$G=TEXT(Y$1, "YYYY年MM月DD日(aaa)日報"))*(データ貼り付け!$F:$F=$A42)*データ貼り付け!$J:$J, 1), "")</f>
        <v/>
      </c>
      <c r="Z43" s="13" t="str" cm="1">
        <f t="array" ref="Z43">IF($A42&lt;&gt;"", _xlfn.AGGREGATE(14, 6, (データ貼り付け!$G:$G=TEXT(Z$1, "YYYY年MM月DD日(aaa)日報"))*(データ貼り付け!$F:$F=$A42)*データ貼り付け!$J:$J, 1), "")</f>
        <v/>
      </c>
      <c r="AA43" s="13" t="str" cm="1">
        <f t="array" ref="AA43">IF($A42&lt;&gt;"", _xlfn.AGGREGATE(14, 6, (データ貼り付け!$G:$G=TEXT(AA$1, "YYYY年MM月DD日(aaa)日報"))*(データ貼り付け!$F:$F=$A42)*データ貼り付け!$J:$J, 1), "")</f>
        <v/>
      </c>
      <c r="AB43" s="13" t="str" cm="1">
        <f t="array" ref="AB43">IF($A42&lt;&gt;"", _xlfn.AGGREGATE(14, 6, (データ貼り付け!$G:$G=TEXT(AB$1, "YYYY年MM月DD日(aaa)日報"))*(データ貼り付け!$F:$F=$A42)*データ貼り付け!$J:$J, 1), "")</f>
        <v/>
      </c>
      <c r="AC43" s="13" t="str" cm="1">
        <f t="array" ref="AC43">IF($A42&lt;&gt;"", _xlfn.AGGREGATE(14, 6, (データ貼り付け!$G:$G=TEXT(AC$1, "YYYY年MM月DD日(aaa)日報"))*(データ貼り付け!$F:$F=$A42)*データ貼り付け!$J:$J, 1), "")</f>
        <v/>
      </c>
      <c r="AD43" s="13" t="str" cm="1">
        <f t="array" ref="AD43">IF($A42&lt;&gt;"", _xlfn.AGGREGATE(14, 6, (データ貼り付け!$G:$G=TEXT(AD$1, "YYYY年MM月DD日(aaa)日報"))*(データ貼り付け!$F:$F=$A42)*データ貼り付け!$J:$J, 1), "")</f>
        <v/>
      </c>
      <c r="AE43" s="13" t="str" cm="1">
        <f t="array" ref="AE43">IF($A42&lt;&gt;"", _xlfn.AGGREGATE(14, 6, (データ貼り付け!$G:$G=TEXT(AE$1, "YYYY年MM月DD日(aaa)日報"))*(データ貼り付け!$F:$F=$A42)*データ貼り付け!$J:$J, 1), "")</f>
        <v/>
      </c>
      <c r="AF43" s="13" t="str" cm="1">
        <f t="array" ref="AF43">IF($A42&lt;&gt;"", _xlfn.AGGREGATE(14, 6, (データ貼り付け!$G:$G=TEXT(AF$1, "YYYY年MM月DD日(aaa)日報"))*(データ貼り付け!$F:$F=$A42)*データ貼り付け!$J:$J, 1), "")</f>
        <v/>
      </c>
      <c r="AG43" s="13" t="str" cm="1">
        <f t="array" ref="AG43">IF($A42&lt;&gt;"", _xlfn.AGGREGATE(14, 6, (データ貼り付け!$G:$G=TEXT(AG$1, "YYYY年MM月DD日(aaa)日報"))*(データ貼り付け!$F:$F=$A42)*データ貼り付け!$J:$J, 1), "")</f>
        <v/>
      </c>
      <c r="AH43" s="18"/>
    </row>
    <row r="44" spans="1:34" ht="15.75" customHeight="1">
      <c r="A44" s="11"/>
      <c r="B44" s="17" t="str">
        <f>IF($A42&lt;&gt;"",  "休憩時間", "")</f>
        <v/>
      </c>
      <c r="C44" s="13" t="str" cm="1">
        <f t="array" ref="C44">IF($A42&lt;&gt;"", _xlfn.AGGREGATE(14, 6, (データ貼り付け!$G:$G=TEXT(C$1, "YYYY年MM月DD日(aaa)日報"))*(データ貼り付け!$F:$F=$A42)*データ貼り付け!$K:$K, 1), "")</f>
        <v/>
      </c>
      <c r="D44" s="13" t="str" cm="1">
        <f t="array" ref="D44">IF($A42&lt;&gt;"", _xlfn.AGGREGATE(14, 6, (データ貼り付け!$G:$G=TEXT(D$1, "YYYY年MM月DD日(aaa)日報"))*(データ貼り付け!$F:$F=$A42)*データ貼り付け!$K:$K, 1), "")</f>
        <v/>
      </c>
      <c r="E44" s="13" t="str" cm="1">
        <f t="array" ref="E44">IF($A42&lt;&gt;"", _xlfn.AGGREGATE(14, 6, (データ貼り付け!$G:$G=TEXT(E$1, "YYYY年MM月DD日(aaa)日報"))*(データ貼り付け!$F:$F=$A42)*データ貼り付け!$K:$K, 1), "")</f>
        <v/>
      </c>
      <c r="F44" s="13" t="str" cm="1">
        <f t="array" ref="F44">IF($A42&lt;&gt;"", _xlfn.AGGREGATE(14, 6, (データ貼り付け!$G:$G=TEXT(F$1, "YYYY年MM月DD日(aaa)日報"))*(データ貼り付け!$F:$F=$A42)*データ貼り付け!$K:$K, 1), "")</f>
        <v/>
      </c>
      <c r="G44" s="13" t="str" cm="1">
        <f t="array" ref="G44">IF($A42&lt;&gt;"", _xlfn.AGGREGATE(14, 6, (データ貼り付け!$G:$G=TEXT(G$1, "YYYY年MM月DD日(aaa)日報"))*(データ貼り付け!$F:$F=$A42)*データ貼り付け!$K:$K, 1), "")</f>
        <v/>
      </c>
      <c r="H44" s="13" t="str" cm="1">
        <f t="array" ref="H44">IF($A42&lt;&gt;"", _xlfn.AGGREGATE(14, 6, (データ貼り付け!$G:$G=TEXT(H$1, "YYYY年MM月DD日(aaa)日報"))*(データ貼り付け!$F:$F=$A42)*データ貼り付け!$K:$K, 1), "")</f>
        <v/>
      </c>
      <c r="I44" s="13" t="str" cm="1">
        <f t="array" ref="I44">IF($A42&lt;&gt;"", _xlfn.AGGREGATE(14, 6, (データ貼り付け!$G:$G=TEXT(I$1, "YYYY年MM月DD日(aaa)日報"))*(データ貼り付け!$F:$F=$A42)*データ貼り付け!$K:$K, 1), "")</f>
        <v/>
      </c>
      <c r="J44" s="13" t="str" cm="1">
        <f t="array" ref="J44">IF($A42&lt;&gt;"", _xlfn.AGGREGATE(14, 6, (データ貼り付け!$G:$G=TEXT(J$1, "YYYY年MM月DD日(aaa)日報"))*(データ貼り付け!$F:$F=$A42)*データ貼り付け!$K:$K, 1), "")</f>
        <v/>
      </c>
      <c r="K44" s="13" t="str" cm="1">
        <f t="array" ref="K44">IF($A42&lt;&gt;"", _xlfn.AGGREGATE(14, 6, (データ貼り付け!$G:$G=TEXT(K$1, "YYYY年MM月DD日(aaa)日報"))*(データ貼り付け!$F:$F=$A42)*データ貼り付け!$K:$K, 1), "")</f>
        <v/>
      </c>
      <c r="L44" s="13" t="str" cm="1">
        <f t="array" ref="L44">IF($A42&lt;&gt;"", _xlfn.AGGREGATE(14, 6, (データ貼り付け!$G:$G=TEXT(L$1, "YYYY年MM月DD日(aaa)日報"))*(データ貼り付け!$F:$F=$A42)*データ貼り付け!$K:$K, 1), "")</f>
        <v/>
      </c>
      <c r="M44" s="13" t="str" cm="1">
        <f t="array" ref="M44">IF($A42&lt;&gt;"", _xlfn.AGGREGATE(14, 6, (データ貼り付け!$G:$G=TEXT(M$1, "YYYY年MM月DD日(aaa)日報"))*(データ貼り付け!$F:$F=$A42)*データ貼り付け!$K:$K, 1), "")</f>
        <v/>
      </c>
      <c r="N44" s="13" t="str" cm="1">
        <f t="array" ref="N44">IF($A42&lt;&gt;"", _xlfn.AGGREGATE(14, 6, (データ貼り付け!$G:$G=TEXT(N$1, "YYYY年MM月DD日(aaa)日報"))*(データ貼り付け!$F:$F=$A42)*データ貼り付け!$K:$K, 1), "")</f>
        <v/>
      </c>
      <c r="O44" s="13" t="str" cm="1">
        <f t="array" ref="O44">IF($A42&lt;&gt;"", _xlfn.AGGREGATE(14, 6, (データ貼り付け!$G:$G=TEXT(O$1, "YYYY年MM月DD日(aaa)日報"))*(データ貼り付け!$F:$F=$A42)*データ貼り付け!$K:$K, 1), "")</f>
        <v/>
      </c>
      <c r="P44" s="13" t="str" cm="1">
        <f t="array" ref="P44">IF($A42&lt;&gt;"", _xlfn.AGGREGATE(14, 6, (データ貼り付け!$G:$G=TEXT(P$1, "YYYY年MM月DD日(aaa)日報"))*(データ貼り付け!$F:$F=$A42)*データ貼り付け!$K:$K, 1), "")</f>
        <v/>
      </c>
      <c r="Q44" s="13" t="str" cm="1">
        <f t="array" ref="Q44">IF($A42&lt;&gt;"", _xlfn.AGGREGATE(14, 6, (データ貼り付け!$G:$G=TEXT(Q$1, "YYYY年MM月DD日(aaa)日報"))*(データ貼り付け!$F:$F=$A42)*データ貼り付け!$K:$K, 1), "")</f>
        <v/>
      </c>
      <c r="R44" s="13" t="str" cm="1">
        <f t="array" ref="R44">IF($A42&lt;&gt;"", _xlfn.AGGREGATE(14, 6, (データ貼り付け!$G:$G=TEXT(R$1, "YYYY年MM月DD日(aaa)日報"))*(データ貼り付け!$F:$F=$A42)*データ貼り付け!$K:$K, 1), "")</f>
        <v/>
      </c>
      <c r="S44" s="13" t="str" cm="1">
        <f t="array" ref="S44">IF($A42&lt;&gt;"", _xlfn.AGGREGATE(14, 6, (データ貼り付け!$G:$G=TEXT(S$1, "YYYY年MM月DD日(aaa)日報"))*(データ貼り付け!$F:$F=$A42)*データ貼り付け!$K:$K, 1), "")</f>
        <v/>
      </c>
      <c r="T44" s="13" t="str" cm="1">
        <f t="array" ref="T44">IF($A42&lt;&gt;"", _xlfn.AGGREGATE(14, 6, (データ貼り付け!$G:$G=TEXT(T$1, "YYYY年MM月DD日(aaa)日報"))*(データ貼り付け!$F:$F=$A42)*データ貼り付け!$K:$K, 1), "")</f>
        <v/>
      </c>
      <c r="U44" s="13" t="str" cm="1">
        <f t="array" ref="U44">IF($A42&lt;&gt;"", _xlfn.AGGREGATE(14, 6, (データ貼り付け!$G:$G=TEXT(U$1, "YYYY年MM月DD日(aaa)日報"))*(データ貼り付け!$F:$F=$A42)*データ貼り付け!$K:$K, 1), "")</f>
        <v/>
      </c>
      <c r="V44" s="13" t="str" cm="1">
        <f t="array" ref="V44">IF($A42&lt;&gt;"", _xlfn.AGGREGATE(14, 6, (データ貼り付け!$G:$G=TEXT(V$1, "YYYY年MM月DD日(aaa)日報"))*(データ貼り付け!$F:$F=$A42)*データ貼り付け!$K:$K, 1), "")</f>
        <v/>
      </c>
      <c r="W44" s="13" t="str" cm="1">
        <f t="array" ref="W44">IF($A42&lt;&gt;"", _xlfn.AGGREGATE(14, 6, (データ貼り付け!$G:$G=TEXT(W$1, "YYYY年MM月DD日(aaa)日報"))*(データ貼り付け!$F:$F=$A42)*データ貼り付け!$K:$K, 1), "")</f>
        <v/>
      </c>
      <c r="X44" s="13" t="str" cm="1">
        <f t="array" ref="X44">IF($A42&lt;&gt;"", _xlfn.AGGREGATE(14, 6, (データ貼り付け!$G:$G=TEXT(X$1, "YYYY年MM月DD日(aaa)日報"))*(データ貼り付け!$F:$F=$A42)*データ貼り付け!$K:$K, 1), "")</f>
        <v/>
      </c>
      <c r="Y44" s="13" t="str" cm="1">
        <f t="array" ref="Y44">IF($A42&lt;&gt;"", _xlfn.AGGREGATE(14, 6, (データ貼り付け!$G:$G=TEXT(Y$1, "YYYY年MM月DD日(aaa)日報"))*(データ貼り付け!$F:$F=$A42)*データ貼り付け!$K:$K, 1), "")</f>
        <v/>
      </c>
      <c r="Z44" s="13" t="str" cm="1">
        <f t="array" ref="Z44">IF($A42&lt;&gt;"", _xlfn.AGGREGATE(14, 6, (データ貼り付け!$G:$G=TEXT(Z$1, "YYYY年MM月DD日(aaa)日報"))*(データ貼り付け!$F:$F=$A42)*データ貼り付け!$K:$K, 1), "")</f>
        <v/>
      </c>
      <c r="AA44" s="13" t="str" cm="1">
        <f t="array" ref="AA44">IF($A42&lt;&gt;"", _xlfn.AGGREGATE(14, 6, (データ貼り付け!$G:$G=TEXT(AA$1, "YYYY年MM月DD日(aaa)日報"))*(データ貼り付け!$F:$F=$A42)*データ貼り付け!$K:$K, 1), "")</f>
        <v/>
      </c>
      <c r="AB44" s="13" t="str" cm="1">
        <f t="array" ref="AB44">IF($A42&lt;&gt;"", _xlfn.AGGREGATE(14, 6, (データ貼り付け!$G:$G=TEXT(AB$1, "YYYY年MM月DD日(aaa)日報"))*(データ貼り付け!$F:$F=$A42)*データ貼り付け!$K:$K, 1), "")</f>
        <v/>
      </c>
      <c r="AC44" s="13" t="str" cm="1">
        <f t="array" ref="AC44">IF($A42&lt;&gt;"", _xlfn.AGGREGATE(14, 6, (データ貼り付け!$G:$G=TEXT(AC$1, "YYYY年MM月DD日(aaa)日報"))*(データ貼り付け!$F:$F=$A42)*データ貼り付け!$K:$K, 1), "")</f>
        <v/>
      </c>
      <c r="AD44" s="13" t="str" cm="1">
        <f t="array" ref="AD44">IF($A42&lt;&gt;"", _xlfn.AGGREGATE(14, 6, (データ貼り付け!$G:$G=TEXT(AD$1, "YYYY年MM月DD日(aaa)日報"))*(データ貼り付け!$F:$F=$A42)*データ貼り付け!$K:$K, 1), "")</f>
        <v/>
      </c>
      <c r="AE44" s="13" t="str" cm="1">
        <f t="array" ref="AE44">IF($A42&lt;&gt;"", _xlfn.AGGREGATE(14, 6, (データ貼り付け!$G:$G=TEXT(AE$1, "YYYY年MM月DD日(aaa)日報"))*(データ貼り付け!$F:$F=$A42)*データ貼り付け!$K:$K, 1), "")</f>
        <v/>
      </c>
      <c r="AF44" s="13" t="str" cm="1">
        <f t="array" ref="AF44">IF($A42&lt;&gt;"", _xlfn.AGGREGATE(14, 6, (データ貼り付け!$G:$G=TEXT(AF$1, "YYYY年MM月DD日(aaa)日報"))*(データ貼り付け!$F:$F=$A42)*データ貼り付け!$K:$K, 1), "")</f>
        <v/>
      </c>
      <c r="AG44" s="13" t="str" cm="1">
        <f t="array" ref="AG44">IF($A42&lt;&gt;"", _xlfn.AGGREGATE(14, 6, (データ貼り付け!$G:$G=TEXT(AG$1, "YYYY年MM月DD日(aaa)日報"))*(データ貼り付け!$F:$F=$A42)*データ貼り付け!$K:$K, 1), "")</f>
        <v/>
      </c>
      <c r="AH44" s="18"/>
    </row>
    <row r="45" spans="1:34" ht="15.75" customHeight="1">
      <c r="A45" s="19"/>
      <c r="B45" s="20" t="str">
        <f>IF($A42&lt;&gt;"", "勤務時間", "")</f>
        <v/>
      </c>
      <c r="C45" s="13" t="str">
        <f t="shared" ref="C45:AG45" si="12">IF($A42&lt;&gt;"", MOD(C43, 1)-MOD(C42, 1)-MOD(C44, 1), "")</f>
        <v/>
      </c>
      <c r="D45" s="13" t="str">
        <f t="shared" si="12"/>
        <v/>
      </c>
      <c r="E45" s="13" t="str">
        <f t="shared" si="12"/>
        <v/>
      </c>
      <c r="F45" s="13" t="str">
        <f t="shared" si="12"/>
        <v/>
      </c>
      <c r="G45" s="13" t="str">
        <f t="shared" si="12"/>
        <v/>
      </c>
      <c r="H45" s="13" t="str">
        <f t="shared" si="12"/>
        <v/>
      </c>
      <c r="I45" s="13" t="str">
        <f t="shared" si="12"/>
        <v/>
      </c>
      <c r="J45" s="13" t="str">
        <f t="shared" si="12"/>
        <v/>
      </c>
      <c r="K45" s="13" t="str">
        <f t="shared" si="12"/>
        <v/>
      </c>
      <c r="L45" s="13" t="str">
        <f t="shared" si="12"/>
        <v/>
      </c>
      <c r="M45" s="13" t="str">
        <f t="shared" si="12"/>
        <v/>
      </c>
      <c r="N45" s="13" t="str">
        <f t="shared" si="12"/>
        <v/>
      </c>
      <c r="O45" s="13" t="str">
        <f t="shared" si="12"/>
        <v/>
      </c>
      <c r="P45" s="13" t="str">
        <f t="shared" si="12"/>
        <v/>
      </c>
      <c r="Q45" s="13" t="str">
        <f t="shared" si="12"/>
        <v/>
      </c>
      <c r="R45" s="13" t="str">
        <f t="shared" si="12"/>
        <v/>
      </c>
      <c r="S45" s="13" t="str">
        <f t="shared" si="12"/>
        <v/>
      </c>
      <c r="T45" s="13" t="str">
        <f t="shared" si="12"/>
        <v/>
      </c>
      <c r="U45" s="13" t="str">
        <f t="shared" si="12"/>
        <v/>
      </c>
      <c r="V45" s="13" t="str">
        <f t="shared" si="12"/>
        <v/>
      </c>
      <c r="W45" s="13" t="str">
        <f t="shared" si="12"/>
        <v/>
      </c>
      <c r="X45" s="13" t="str">
        <f t="shared" si="12"/>
        <v/>
      </c>
      <c r="Y45" s="13" t="str">
        <f t="shared" si="12"/>
        <v/>
      </c>
      <c r="Z45" s="13" t="str">
        <f t="shared" si="12"/>
        <v/>
      </c>
      <c r="AA45" s="13" t="str">
        <f t="shared" si="12"/>
        <v/>
      </c>
      <c r="AB45" s="13" t="str">
        <f t="shared" si="12"/>
        <v/>
      </c>
      <c r="AC45" s="13" t="str">
        <f t="shared" si="12"/>
        <v/>
      </c>
      <c r="AD45" s="13" t="str">
        <f t="shared" si="12"/>
        <v/>
      </c>
      <c r="AE45" s="13" t="str">
        <f t="shared" si="12"/>
        <v/>
      </c>
      <c r="AF45" s="13" t="str">
        <f t="shared" si="12"/>
        <v/>
      </c>
      <c r="AG45" s="13" t="str">
        <f t="shared" si="12"/>
        <v/>
      </c>
      <c r="AH45" s="21" t="str">
        <f>IF(A42&lt;&gt;"", SUM(C45:AG45), "")</f>
        <v/>
      </c>
    </row>
    <row r="46" spans="1:34" ht="15.75" customHeight="1">
      <c r="A46" s="11" t="str">
        <f>IF(INDEX(担当者一覧!$B:$B, INT((ROW()+2)/4)+1, 1)&gt;0, INDEX(担当者一覧!$B:$B, INT((ROW()+2)/4)+1, 1), "")</f>
        <v/>
      </c>
      <c r="B46" s="17" t="str">
        <f>IF($A46&lt;&gt;"", "出社時刻", "")</f>
        <v/>
      </c>
      <c r="C46" s="13" t="str" cm="1">
        <f t="array" ref="C46">IF($A46&lt;&gt;"", _xlfn.AGGREGATE(14, 6, (データ貼り付け!$G:$G=TEXT(C$1, "YYYY年MM月DD日(aaa)日報"))*(データ貼り付け!$F:$F=$A46)*データ貼り付け!$I:$I, 1), "")</f>
        <v/>
      </c>
      <c r="D46" s="13" t="str" cm="1">
        <f t="array" ref="D46">IF($A46&lt;&gt;"", _xlfn.AGGREGATE(14, 6, (データ貼り付け!$G:$G=TEXT(D$1, "YYYY年MM月DD日(aaa)日報"))*(データ貼り付け!$F:$F=$A46)*データ貼り付け!$I:$I, 1), "")</f>
        <v/>
      </c>
      <c r="E46" s="13" t="str" cm="1">
        <f t="array" ref="E46">IF($A46&lt;&gt;"", _xlfn.AGGREGATE(14, 6, (データ貼り付け!$G:$G=TEXT(E$1, "YYYY年MM月DD日(aaa)日報"))*(データ貼り付け!$F:$F=$A46)*データ貼り付け!$I:$I, 1), "")</f>
        <v/>
      </c>
      <c r="F46" s="13" t="str" cm="1">
        <f t="array" ref="F46">IF($A46&lt;&gt;"", _xlfn.AGGREGATE(14, 6, (データ貼り付け!$G:$G=TEXT(F$1, "YYYY年MM月DD日(aaa)日報"))*(データ貼り付け!$F:$F=$A46)*データ貼り付け!$I:$I, 1), "")</f>
        <v/>
      </c>
      <c r="G46" s="13" t="str" cm="1">
        <f t="array" ref="G46">IF($A46&lt;&gt;"", _xlfn.AGGREGATE(14, 6, (データ貼り付け!$G:$G=TEXT(G$1, "YYYY年MM月DD日(aaa)日報"))*(データ貼り付け!$F:$F=$A46)*データ貼り付け!$I:$I, 1), "")</f>
        <v/>
      </c>
      <c r="H46" s="13" t="str" cm="1">
        <f t="array" ref="H46">IF($A46&lt;&gt;"", _xlfn.AGGREGATE(14, 6, (データ貼り付け!$G:$G=TEXT(H$1, "YYYY年MM月DD日(aaa)日報"))*(データ貼り付け!$F:$F=$A46)*データ貼り付け!$I:$I, 1), "")</f>
        <v/>
      </c>
      <c r="I46" s="13" t="str" cm="1">
        <f t="array" ref="I46">IF($A46&lt;&gt;"", _xlfn.AGGREGATE(14, 6, (データ貼り付け!$G:$G=TEXT(I$1, "YYYY年MM月DD日(aaa)日報"))*(データ貼り付け!$F:$F=$A46)*データ貼り付け!$I:$I, 1), "")</f>
        <v/>
      </c>
      <c r="J46" s="13" t="str" cm="1">
        <f t="array" ref="J46">IF($A46&lt;&gt;"", _xlfn.AGGREGATE(14, 6, (データ貼り付け!$G:$G=TEXT(J$1, "YYYY年MM月DD日(aaa)日報"))*(データ貼り付け!$F:$F=$A46)*データ貼り付け!$I:$I, 1), "")</f>
        <v/>
      </c>
      <c r="K46" s="13" t="str" cm="1">
        <f t="array" ref="K46">IF($A46&lt;&gt;"", _xlfn.AGGREGATE(14, 6, (データ貼り付け!$G:$G=TEXT(K$1, "YYYY年MM月DD日(aaa)日報"))*(データ貼り付け!$F:$F=$A46)*データ貼り付け!$I:$I, 1), "")</f>
        <v/>
      </c>
      <c r="L46" s="13" t="str" cm="1">
        <f t="array" ref="L46">IF($A46&lt;&gt;"", _xlfn.AGGREGATE(14, 6, (データ貼り付け!$G:$G=TEXT(L$1, "YYYY年MM月DD日(aaa)日報"))*(データ貼り付け!$F:$F=$A46)*データ貼り付け!$I:$I, 1), "")</f>
        <v/>
      </c>
      <c r="M46" s="13" t="str" cm="1">
        <f t="array" ref="M46">IF($A46&lt;&gt;"", _xlfn.AGGREGATE(14, 6, (データ貼り付け!$G:$G=TEXT(M$1, "YYYY年MM月DD日(aaa)日報"))*(データ貼り付け!$F:$F=$A46)*データ貼り付け!$I:$I, 1), "")</f>
        <v/>
      </c>
      <c r="N46" s="13" t="str" cm="1">
        <f t="array" ref="N46">IF($A46&lt;&gt;"", _xlfn.AGGREGATE(14, 6, (データ貼り付け!$G:$G=TEXT(N$1, "YYYY年MM月DD日(aaa)日報"))*(データ貼り付け!$F:$F=$A46)*データ貼り付け!$I:$I, 1), "")</f>
        <v/>
      </c>
      <c r="O46" s="13" t="str" cm="1">
        <f t="array" ref="O46">IF($A46&lt;&gt;"", _xlfn.AGGREGATE(14, 6, (データ貼り付け!$G:$G=TEXT(O$1, "YYYY年MM月DD日(aaa)日報"))*(データ貼り付け!$F:$F=$A46)*データ貼り付け!$I:$I, 1), "")</f>
        <v/>
      </c>
      <c r="P46" s="13" t="str" cm="1">
        <f t="array" ref="P46">IF($A46&lt;&gt;"", _xlfn.AGGREGATE(14, 6, (データ貼り付け!$G:$G=TEXT(P$1, "YYYY年MM月DD日(aaa)日報"))*(データ貼り付け!$F:$F=$A46)*データ貼り付け!$I:$I, 1), "")</f>
        <v/>
      </c>
      <c r="Q46" s="13" t="str" cm="1">
        <f t="array" ref="Q46">IF($A46&lt;&gt;"", _xlfn.AGGREGATE(14, 6, (データ貼り付け!$G:$G=TEXT(Q$1, "YYYY年MM月DD日(aaa)日報"))*(データ貼り付け!$F:$F=$A46)*データ貼り付け!$I:$I, 1), "")</f>
        <v/>
      </c>
      <c r="R46" s="13" t="str" cm="1">
        <f t="array" ref="R46">IF($A46&lt;&gt;"", _xlfn.AGGREGATE(14, 6, (データ貼り付け!$G:$G=TEXT(R$1, "YYYY年MM月DD日(aaa)日報"))*(データ貼り付け!$F:$F=$A46)*データ貼り付け!$I:$I, 1), "")</f>
        <v/>
      </c>
      <c r="S46" s="13" t="str" cm="1">
        <f t="array" ref="S46">IF($A46&lt;&gt;"", _xlfn.AGGREGATE(14, 6, (データ貼り付け!$G:$G=TEXT(S$1, "YYYY年MM月DD日(aaa)日報"))*(データ貼り付け!$F:$F=$A46)*データ貼り付け!$I:$I, 1), "")</f>
        <v/>
      </c>
      <c r="T46" s="13" t="str" cm="1">
        <f t="array" ref="T46">IF($A46&lt;&gt;"", _xlfn.AGGREGATE(14, 6, (データ貼り付け!$G:$G=TEXT(T$1, "YYYY年MM月DD日(aaa)日報"))*(データ貼り付け!$F:$F=$A46)*データ貼り付け!$I:$I, 1), "")</f>
        <v/>
      </c>
      <c r="U46" s="13" t="str" cm="1">
        <f t="array" ref="U46">IF($A46&lt;&gt;"", _xlfn.AGGREGATE(14, 6, (データ貼り付け!$G:$G=TEXT(U$1, "YYYY年MM月DD日(aaa)日報"))*(データ貼り付け!$F:$F=$A46)*データ貼り付け!$I:$I, 1), "")</f>
        <v/>
      </c>
      <c r="V46" s="13" t="str" cm="1">
        <f t="array" ref="V46">IF($A46&lt;&gt;"", _xlfn.AGGREGATE(14, 6, (データ貼り付け!$G:$G=TEXT(V$1, "YYYY年MM月DD日(aaa)日報"))*(データ貼り付け!$F:$F=$A46)*データ貼り付け!$I:$I, 1), "")</f>
        <v/>
      </c>
      <c r="W46" s="13" t="str" cm="1">
        <f t="array" ref="W46">IF($A46&lt;&gt;"", _xlfn.AGGREGATE(14, 6, (データ貼り付け!$G:$G=TEXT(W$1, "YYYY年MM月DD日(aaa)日報"))*(データ貼り付け!$F:$F=$A46)*データ貼り付け!$I:$I, 1), "")</f>
        <v/>
      </c>
      <c r="X46" s="13" t="str" cm="1">
        <f t="array" ref="X46">IF($A46&lt;&gt;"", _xlfn.AGGREGATE(14, 6, (データ貼り付け!$G:$G=TEXT(X$1, "YYYY年MM月DD日(aaa)日報"))*(データ貼り付け!$F:$F=$A46)*データ貼り付け!$I:$I, 1), "")</f>
        <v/>
      </c>
      <c r="Y46" s="13" t="str" cm="1">
        <f t="array" ref="Y46">IF($A46&lt;&gt;"", _xlfn.AGGREGATE(14, 6, (データ貼り付け!$G:$G=TEXT(Y$1, "YYYY年MM月DD日(aaa)日報"))*(データ貼り付け!$F:$F=$A46)*データ貼り付け!$I:$I, 1), "")</f>
        <v/>
      </c>
      <c r="Z46" s="13" t="str" cm="1">
        <f t="array" ref="Z46">IF($A46&lt;&gt;"", _xlfn.AGGREGATE(14, 6, (データ貼り付け!$G:$G=TEXT(Z$1, "YYYY年MM月DD日(aaa)日報"))*(データ貼り付け!$F:$F=$A46)*データ貼り付け!$I:$I, 1), "")</f>
        <v/>
      </c>
      <c r="AA46" s="13" t="str" cm="1">
        <f t="array" ref="AA46">IF($A46&lt;&gt;"", _xlfn.AGGREGATE(14, 6, (データ貼り付け!$G:$G=TEXT(AA$1, "YYYY年MM月DD日(aaa)日報"))*(データ貼り付け!$F:$F=$A46)*データ貼り付け!$I:$I, 1), "")</f>
        <v/>
      </c>
      <c r="AB46" s="13" t="str" cm="1">
        <f t="array" ref="AB46">IF($A46&lt;&gt;"", _xlfn.AGGREGATE(14, 6, (データ貼り付け!$G:$G=TEXT(AB$1, "YYYY年MM月DD日(aaa)日報"))*(データ貼り付け!$F:$F=$A46)*データ貼り付け!$I:$I, 1), "")</f>
        <v/>
      </c>
      <c r="AC46" s="13" t="str" cm="1">
        <f t="array" ref="AC46">IF($A46&lt;&gt;"", _xlfn.AGGREGATE(14, 6, (データ貼り付け!$G:$G=TEXT(AC$1, "YYYY年MM月DD日(aaa)日報"))*(データ貼り付け!$F:$F=$A46)*データ貼り付け!$I:$I, 1), "")</f>
        <v/>
      </c>
      <c r="AD46" s="13" t="str" cm="1">
        <f t="array" ref="AD46">IF($A46&lt;&gt;"", _xlfn.AGGREGATE(14, 6, (データ貼り付け!$G:$G=TEXT(AD$1, "YYYY年MM月DD日(aaa)日報"))*(データ貼り付け!$F:$F=$A46)*データ貼り付け!$I:$I, 1), "")</f>
        <v/>
      </c>
      <c r="AE46" s="13" t="str" cm="1">
        <f t="array" ref="AE46">IF($A46&lt;&gt;"", _xlfn.AGGREGATE(14, 6, (データ貼り付け!$G:$G=TEXT(AE$1, "YYYY年MM月DD日(aaa)日報"))*(データ貼り付け!$F:$F=$A46)*データ貼り付け!$I:$I, 1), "")</f>
        <v/>
      </c>
      <c r="AF46" s="13" t="str" cm="1">
        <f t="array" ref="AF46">IF($A46&lt;&gt;"", _xlfn.AGGREGATE(14, 6, (データ貼り付け!$G:$G=TEXT(AF$1, "YYYY年MM月DD日(aaa)日報"))*(データ貼り付け!$F:$F=$A46)*データ貼り付け!$I:$I, 1), "")</f>
        <v/>
      </c>
      <c r="AG46" s="13" t="str" cm="1">
        <f t="array" ref="AG46">IF($A46&lt;&gt;"", _xlfn.AGGREGATE(14, 6, (データ貼り付け!$G:$G=TEXT(AG$1, "YYYY年MM月DD日(aaa)日報"))*(データ貼り付け!$F:$F=$A46)*データ貼り付け!$I:$I, 1), "")</f>
        <v/>
      </c>
      <c r="AH46" s="15"/>
    </row>
    <row r="47" spans="1:34" ht="15.75" customHeight="1">
      <c r="A47" s="11"/>
      <c r="B47" s="17" t="str">
        <f>IF($A46&lt;&gt;"", "退社時刻", "")</f>
        <v/>
      </c>
      <c r="C47" s="13" t="str" cm="1">
        <f t="array" ref="C47">IF($A46&lt;&gt;"", _xlfn.AGGREGATE(14, 6, (データ貼り付け!$G:$G=TEXT(C$1, "YYYY年MM月DD日(aaa)日報"))*(データ貼り付け!$F:$F=$A46)*データ貼り付け!$J:$J, 1), "")</f>
        <v/>
      </c>
      <c r="D47" s="13" t="str" cm="1">
        <f t="array" ref="D47">IF($A46&lt;&gt;"", _xlfn.AGGREGATE(14, 6, (データ貼り付け!$G:$G=TEXT(D$1, "YYYY年MM月DD日(aaa)日報"))*(データ貼り付け!$F:$F=$A46)*データ貼り付け!$J:$J, 1), "")</f>
        <v/>
      </c>
      <c r="E47" s="13" t="str" cm="1">
        <f t="array" ref="E47">IF($A46&lt;&gt;"", _xlfn.AGGREGATE(14, 6, (データ貼り付け!$G:$G=TEXT(E$1, "YYYY年MM月DD日(aaa)日報"))*(データ貼り付け!$F:$F=$A46)*データ貼り付け!$J:$J, 1), "")</f>
        <v/>
      </c>
      <c r="F47" s="13" t="str" cm="1">
        <f t="array" ref="F47">IF($A46&lt;&gt;"", _xlfn.AGGREGATE(14, 6, (データ貼り付け!$G:$G=TEXT(F$1, "YYYY年MM月DD日(aaa)日報"))*(データ貼り付け!$F:$F=$A46)*データ貼り付け!$J:$J, 1), "")</f>
        <v/>
      </c>
      <c r="G47" s="13" t="str" cm="1">
        <f t="array" ref="G47">IF($A46&lt;&gt;"", _xlfn.AGGREGATE(14, 6, (データ貼り付け!$G:$G=TEXT(G$1, "YYYY年MM月DD日(aaa)日報"))*(データ貼り付け!$F:$F=$A46)*データ貼り付け!$J:$J, 1), "")</f>
        <v/>
      </c>
      <c r="H47" s="13" t="str" cm="1">
        <f t="array" ref="H47">IF($A46&lt;&gt;"", _xlfn.AGGREGATE(14, 6, (データ貼り付け!$G:$G=TEXT(H$1, "YYYY年MM月DD日(aaa)日報"))*(データ貼り付け!$F:$F=$A46)*データ貼り付け!$J:$J, 1), "")</f>
        <v/>
      </c>
      <c r="I47" s="13" t="str" cm="1">
        <f t="array" ref="I47">IF($A46&lt;&gt;"", _xlfn.AGGREGATE(14, 6, (データ貼り付け!$G:$G=TEXT(I$1, "YYYY年MM月DD日(aaa)日報"))*(データ貼り付け!$F:$F=$A46)*データ貼り付け!$J:$J, 1), "")</f>
        <v/>
      </c>
      <c r="J47" s="13" t="str" cm="1">
        <f t="array" ref="J47">IF($A46&lt;&gt;"", _xlfn.AGGREGATE(14, 6, (データ貼り付け!$G:$G=TEXT(J$1, "YYYY年MM月DD日(aaa)日報"))*(データ貼り付け!$F:$F=$A46)*データ貼り付け!$J:$J, 1), "")</f>
        <v/>
      </c>
      <c r="K47" s="13" t="str" cm="1">
        <f t="array" ref="K47">IF($A46&lt;&gt;"", _xlfn.AGGREGATE(14, 6, (データ貼り付け!$G:$G=TEXT(K$1, "YYYY年MM月DD日(aaa)日報"))*(データ貼り付け!$F:$F=$A46)*データ貼り付け!$J:$J, 1), "")</f>
        <v/>
      </c>
      <c r="L47" s="13" t="str" cm="1">
        <f t="array" ref="L47">IF($A46&lt;&gt;"", _xlfn.AGGREGATE(14, 6, (データ貼り付け!$G:$G=TEXT(L$1, "YYYY年MM月DD日(aaa)日報"))*(データ貼り付け!$F:$F=$A46)*データ貼り付け!$J:$J, 1), "")</f>
        <v/>
      </c>
      <c r="M47" s="13" t="str" cm="1">
        <f t="array" ref="M47">IF($A46&lt;&gt;"", _xlfn.AGGREGATE(14, 6, (データ貼り付け!$G:$G=TEXT(M$1, "YYYY年MM月DD日(aaa)日報"))*(データ貼り付け!$F:$F=$A46)*データ貼り付け!$J:$J, 1), "")</f>
        <v/>
      </c>
      <c r="N47" s="13" t="str" cm="1">
        <f t="array" ref="N47">IF($A46&lt;&gt;"", _xlfn.AGGREGATE(14, 6, (データ貼り付け!$G:$G=TEXT(N$1, "YYYY年MM月DD日(aaa)日報"))*(データ貼り付け!$F:$F=$A46)*データ貼り付け!$J:$J, 1), "")</f>
        <v/>
      </c>
      <c r="O47" s="13" t="str" cm="1">
        <f t="array" ref="O47">IF($A46&lt;&gt;"", _xlfn.AGGREGATE(14, 6, (データ貼り付け!$G:$G=TEXT(O$1, "YYYY年MM月DD日(aaa)日報"))*(データ貼り付け!$F:$F=$A46)*データ貼り付け!$J:$J, 1), "")</f>
        <v/>
      </c>
      <c r="P47" s="13" t="str" cm="1">
        <f t="array" ref="P47">IF($A46&lt;&gt;"", _xlfn.AGGREGATE(14, 6, (データ貼り付け!$G:$G=TEXT(P$1, "YYYY年MM月DD日(aaa)日報"))*(データ貼り付け!$F:$F=$A46)*データ貼り付け!$J:$J, 1), "")</f>
        <v/>
      </c>
      <c r="Q47" s="13" t="str" cm="1">
        <f t="array" ref="Q47">IF($A46&lt;&gt;"", _xlfn.AGGREGATE(14, 6, (データ貼り付け!$G:$G=TEXT(Q$1, "YYYY年MM月DD日(aaa)日報"))*(データ貼り付け!$F:$F=$A46)*データ貼り付け!$J:$J, 1), "")</f>
        <v/>
      </c>
      <c r="R47" s="13" t="str" cm="1">
        <f t="array" ref="R47">IF($A46&lt;&gt;"", _xlfn.AGGREGATE(14, 6, (データ貼り付け!$G:$G=TEXT(R$1, "YYYY年MM月DD日(aaa)日報"))*(データ貼り付け!$F:$F=$A46)*データ貼り付け!$J:$J, 1), "")</f>
        <v/>
      </c>
      <c r="S47" s="13" t="str" cm="1">
        <f t="array" ref="S47">IF($A46&lt;&gt;"", _xlfn.AGGREGATE(14, 6, (データ貼り付け!$G:$G=TEXT(S$1, "YYYY年MM月DD日(aaa)日報"))*(データ貼り付け!$F:$F=$A46)*データ貼り付け!$J:$J, 1), "")</f>
        <v/>
      </c>
      <c r="T47" s="13" t="str" cm="1">
        <f t="array" ref="T47">IF($A46&lt;&gt;"", _xlfn.AGGREGATE(14, 6, (データ貼り付け!$G:$G=TEXT(T$1, "YYYY年MM月DD日(aaa)日報"))*(データ貼り付け!$F:$F=$A46)*データ貼り付け!$J:$J, 1), "")</f>
        <v/>
      </c>
      <c r="U47" s="13" t="str" cm="1">
        <f t="array" ref="U47">IF($A46&lt;&gt;"", _xlfn.AGGREGATE(14, 6, (データ貼り付け!$G:$G=TEXT(U$1, "YYYY年MM月DD日(aaa)日報"))*(データ貼り付け!$F:$F=$A46)*データ貼り付け!$J:$J, 1), "")</f>
        <v/>
      </c>
      <c r="V47" s="13" t="str" cm="1">
        <f t="array" ref="V47">IF($A46&lt;&gt;"", _xlfn.AGGREGATE(14, 6, (データ貼り付け!$G:$G=TEXT(V$1, "YYYY年MM月DD日(aaa)日報"))*(データ貼り付け!$F:$F=$A46)*データ貼り付け!$J:$J, 1), "")</f>
        <v/>
      </c>
      <c r="W47" s="13" t="str" cm="1">
        <f t="array" ref="W47">IF($A46&lt;&gt;"", _xlfn.AGGREGATE(14, 6, (データ貼り付け!$G:$G=TEXT(W$1, "YYYY年MM月DD日(aaa)日報"))*(データ貼り付け!$F:$F=$A46)*データ貼り付け!$J:$J, 1), "")</f>
        <v/>
      </c>
      <c r="X47" s="13" t="str" cm="1">
        <f t="array" ref="X47">IF($A46&lt;&gt;"", _xlfn.AGGREGATE(14, 6, (データ貼り付け!$G:$G=TEXT(X$1, "YYYY年MM月DD日(aaa)日報"))*(データ貼り付け!$F:$F=$A46)*データ貼り付け!$J:$J, 1), "")</f>
        <v/>
      </c>
      <c r="Y47" s="13" t="str" cm="1">
        <f t="array" ref="Y47">IF($A46&lt;&gt;"", _xlfn.AGGREGATE(14, 6, (データ貼り付け!$G:$G=TEXT(Y$1, "YYYY年MM月DD日(aaa)日報"))*(データ貼り付け!$F:$F=$A46)*データ貼り付け!$J:$J, 1), "")</f>
        <v/>
      </c>
      <c r="Z47" s="13" t="str" cm="1">
        <f t="array" ref="Z47">IF($A46&lt;&gt;"", _xlfn.AGGREGATE(14, 6, (データ貼り付け!$G:$G=TEXT(Z$1, "YYYY年MM月DD日(aaa)日報"))*(データ貼り付け!$F:$F=$A46)*データ貼り付け!$J:$J, 1), "")</f>
        <v/>
      </c>
      <c r="AA47" s="13" t="str" cm="1">
        <f t="array" ref="AA47">IF($A46&lt;&gt;"", _xlfn.AGGREGATE(14, 6, (データ貼り付け!$G:$G=TEXT(AA$1, "YYYY年MM月DD日(aaa)日報"))*(データ貼り付け!$F:$F=$A46)*データ貼り付け!$J:$J, 1), "")</f>
        <v/>
      </c>
      <c r="AB47" s="13" t="str" cm="1">
        <f t="array" ref="AB47">IF($A46&lt;&gt;"", _xlfn.AGGREGATE(14, 6, (データ貼り付け!$G:$G=TEXT(AB$1, "YYYY年MM月DD日(aaa)日報"))*(データ貼り付け!$F:$F=$A46)*データ貼り付け!$J:$J, 1), "")</f>
        <v/>
      </c>
      <c r="AC47" s="13" t="str" cm="1">
        <f t="array" ref="AC47">IF($A46&lt;&gt;"", _xlfn.AGGREGATE(14, 6, (データ貼り付け!$G:$G=TEXT(AC$1, "YYYY年MM月DD日(aaa)日報"))*(データ貼り付け!$F:$F=$A46)*データ貼り付け!$J:$J, 1), "")</f>
        <v/>
      </c>
      <c r="AD47" s="13" t="str" cm="1">
        <f t="array" ref="AD47">IF($A46&lt;&gt;"", _xlfn.AGGREGATE(14, 6, (データ貼り付け!$G:$G=TEXT(AD$1, "YYYY年MM月DD日(aaa)日報"))*(データ貼り付け!$F:$F=$A46)*データ貼り付け!$J:$J, 1), "")</f>
        <v/>
      </c>
      <c r="AE47" s="13" t="str" cm="1">
        <f t="array" ref="AE47">IF($A46&lt;&gt;"", _xlfn.AGGREGATE(14, 6, (データ貼り付け!$G:$G=TEXT(AE$1, "YYYY年MM月DD日(aaa)日報"))*(データ貼り付け!$F:$F=$A46)*データ貼り付け!$J:$J, 1), "")</f>
        <v/>
      </c>
      <c r="AF47" s="13" t="str" cm="1">
        <f t="array" ref="AF47">IF($A46&lt;&gt;"", _xlfn.AGGREGATE(14, 6, (データ貼り付け!$G:$G=TEXT(AF$1, "YYYY年MM月DD日(aaa)日報"))*(データ貼り付け!$F:$F=$A46)*データ貼り付け!$J:$J, 1), "")</f>
        <v/>
      </c>
      <c r="AG47" s="13" t="str" cm="1">
        <f t="array" ref="AG47">IF($A46&lt;&gt;"", _xlfn.AGGREGATE(14, 6, (データ貼り付け!$G:$G=TEXT(AG$1, "YYYY年MM月DD日(aaa)日報"))*(データ貼り付け!$F:$F=$A46)*データ貼り付け!$J:$J, 1), "")</f>
        <v/>
      </c>
      <c r="AH47" s="18"/>
    </row>
    <row r="48" spans="1:34" ht="15.75" customHeight="1">
      <c r="A48" s="11"/>
      <c r="B48" s="17" t="str">
        <f>IF($A46&lt;&gt;"",  "休憩時間", "")</f>
        <v/>
      </c>
      <c r="C48" s="13" t="str" cm="1">
        <f t="array" ref="C48">IF($A46&lt;&gt;"", _xlfn.AGGREGATE(14, 6, (データ貼り付け!$G:$G=TEXT(C$1, "YYYY年MM月DD日(aaa)日報"))*(データ貼り付け!$F:$F=$A46)*データ貼り付け!$K:$K, 1), "")</f>
        <v/>
      </c>
      <c r="D48" s="13" t="str" cm="1">
        <f t="array" ref="D48">IF($A46&lt;&gt;"", _xlfn.AGGREGATE(14, 6, (データ貼り付け!$G:$G=TEXT(D$1, "YYYY年MM月DD日(aaa)日報"))*(データ貼り付け!$F:$F=$A46)*データ貼り付け!$K:$K, 1), "")</f>
        <v/>
      </c>
      <c r="E48" s="13" t="str" cm="1">
        <f t="array" ref="E48">IF($A46&lt;&gt;"", _xlfn.AGGREGATE(14, 6, (データ貼り付け!$G:$G=TEXT(E$1, "YYYY年MM月DD日(aaa)日報"))*(データ貼り付け!$F:$F=$A46)*データ貼り付け!$K:$K, 1), "")</f>
        <v/>
      </c>
      <c r="F48" s="13" t="str" cm="1">
        <f t="array" ref="F48">IF($A46&lt;&gt;"", _xlfn.AGGREGATE(14, 6, (データ貼り付け!$G:$G=TEXT(F$1, "YYYY年MM月DD日(aaa)日報"))*(データ貼り付け!$F:$F=$A46)*データ貼り付け!$K:$K, 1), "")</f>
        <v/>
      </c>
      <c r="G48" s="13" t="str" cm="1">
        <f t="array" ref="G48">IF($A46&lt;&gt;"", _xlfn.AGGREGATE(14, 6, (データ貼り付け!$G:$G=TEXT(G$1, "YYYY年MM月DD日(aaa)日報"))*(データ貼り付け!$F:$F=$A46)*データ貼り付け!$K:$K, 1), "")</f>
        <v/>
      </c>
      <c r="H48" s="13" t="str" cm="1">
        <f t="array" ref="H48">IF($A46&lt;&gt;"", _xlfn.AGGREGATE(14, 6, (データ貼り付け!$G:$G=TEXT(H$1, "YYYY年MM月DD日(aaa)日報"))*(データ貼り付け!$F:$F=$A46)*データ貼り付け!$K:$K, 1), "")</f>
        <v/>
      </c>
      <c r="I48" s="13" t="str" cm="1">
        <f t="array" ref="I48">IF($A46&lt;&gt;"", _xlfn.AGGREGATE(14, 6, (データ貼り付け!$G:$G=TEXT(I$1, "YYYY年MM月DD日(aaa)日報"))*(データ貼り付け!$F:$F=$A46)*データ貼り付け!$K:$K, 1), "")</f>
        <v/>
      </c>
      <c r="J48" s="13" t="str" cm="1">
        <f t="array" ref="J48">IF($A46&lt;&gt;"", _xlfn.AGGREGATE(14, 6, (データ貼り付け!$G:$G=TEXT(J$1, "YYYY年MM月DD日(aaa)日報"))*(データ貼り付け!$F:$F=$A46)*データ貼り付け!$K:$K, 1), "")</f>
        <v/>
      </c>
      <c r="K48" s="13" t="str" cm="1">
        <f t="array" ref="K48">IF($A46&lt;&gt;"", _xlfn.AGGREGATE(14, 6, (データ貼り付け!$G:$G=TEXT(K$1, "YYYY年MM月DD日(aaa)日報"))*(データ貼り付け!$F:$F=$A46)*データ貼り付け!$K:$K, 1), "")</f>
        <v/>
      </c>
      <c r="L48" s="13" t="str" cm="1">
        <f t="array" ref="L48">IF($A46&lt;&gt;"", _xlfn.AGGREGATE(14, 6, (データ貼り付け!$G:$G=TEXT(L$1, "YYYY年MM月DD日(aaa)日報"))*(データ貼り付け!$F:$F=$A46)*データ貼り付け!$K:$K, 1), "")</f>
        <v/>
      </c>
      <c r="M48" s="13" t="str" cm="1">
        <f t="array" ref="M48">IF($A46&lt;&gt;"", _xlfn.AGGREGATE(14, 6, (データ貼り付け!$G:$G=TEXT(M$1, "YYYY年MM月DD日(aaa)日報"))*(データ貼り付け!$F:$F=$A46)*データ貼り付け!$K:$K, 1), "")</f>
        <v/>
      </c>
      <c r="N48" s="13" t="str" cm="1">
        <f t="array" ref="N48">IF($A46&lt;&gt;"", _xlfn.AGGREGATE(14, 6, (データ貼り付け!$G:$G=TEXT(N$1, "YYYY年MM月DD日(aaa)日報"))*(データ貼り付け!$F:$F=$A46)*データ貼り付け!$K:$K, 1), "")</f>
        <v/>
      </c>
      <c r="O48" s="13" t="str" cm="1">
        <f t="array" ref="O48">IF($A46&lt;&gt;"", _xlfn.AGGREGATE(14, 6, (データ貼り付け!$G:$G=TEXT(O$1, "YYYY年MM月DD日(aaa)日報"))*(データ貼り付け!$F:$F=$A46)*データ貼り付け!$K:$K, 1), "")</f>
        <v/>
      </c>
      <c r="P48" s="13" t="str" cm="1">
        <f t="array" ref="P48">IF($A46&lt;&gt;"", _xlfn.AGGREGATE(14, 6, (データ貼り付け!$G:$G=TEXT(P$1, "YYYY年MM月DD日(aaa)日報"))*(データ貼り付け!$F:$F=$A46)*データ貼り付け!$K:$K, 1), "")</f>
        <v/>
      </c>
      <c r="Q48" s="13" t="str" cm="1">
        <f t="array" ref="Q48">IF($A46&lt;&gt;"", _xlfn.AGGREGATE(14, 6, (データ貼り付け!$G:$G=TEXT(Q$1, "YYYY年MM月DD日(aaa)日報"))*(データ貼り付け!$F:$F=$A46)*データ貼り付け!$K:$K, 1), "")</f>
        <v/>
      </c>
      <c r="R48" s="13" t="str" cm="1">
        <f t="array" ref="R48">IF($A46&lt;&gt;"", _xlfn.AGGREGATE(14, 6, (データ貼り付け!$G:$G=TEXT(R$1, "YYYY年MM月DD日(aaa)日報"))*(データ貼り付け!$F:$F=$A46)*データ貼り付け!$K:$K, 1), "")</f>
        <v/>
      </c>
      <c r="S48" s="13" t="str" cm="1">
        <f t="array" ref="S48">IF($A46&lt;&gt;"", _xlfn.AGGREGATE(14, 6, (データ貼り付け!$G:$G=TEXT(S$1, "YYYY年MM月DD日(aaa)日報"))*(データ貼り付け!$F:$F=$A46)*データ貼り付け!$K:$K, 1), "")</f>
        <v/>
      </c>
      <c r="T48" s="13" t="str" cm="1">
        <f t="array" ref="T48">IF($A46&lt;&gt;"", _xlfn.AGGREGATE(14, 6, (データ貼り付け!$G:$G=TEXT(T$1, "YYYY年MM月DD日(aaa)日報"))*(データ貼り付け!$F:$F=$A46)*データ貼り付け!$K:$K, 1), "")</f>
        <v/>
      </c>
      <c r="U48" s="13" t="str" cm="1">
        <f t="array" ref="U48">IF($A46&lt;&gt;"", _xlfn.AGGREGATE(14, 6, (データ貼り付け!$G:$G=TEXT(U$1, "YYYY年MM月DD日(aaa)日報"))*(データ貼り付け!$F:$F=$A46)*データ貼り付け!$K:$K, 1), "")</f>
        <v/>
      </c>
      <c r="V48" s="13" t="str" cm="1">
        <f t="array" ref="V48">IF($A46&lt;&gt;"", _xlfn.AGGREGATE(14, 6, (データ貼り付け!$G:$G=TEXT(V$1, "YYYY年MM月DD日(aaa)日報"))*(データ貼り付け!$F:$F=$A46)*データ貼り付け!$K:$K, 1), "")</f>
        <v/>
      </c>
      <c r="W48" s="13" t="str" cm="1">
        <f t="array" ref="W48">IF($A46&lt;&gt;"", _xlfn.AGGREGATE(14, 6, (データ貼り付け!$G:$G=TEXT(W$1, "YYYY年MM月DD日(aaa)日報"))*(データ貼り付け!$F:$F=$A46)*データ貼り付け!$K:$K, 1), "")</f>
        <v/>
      </c>
      <c r="X48" s="13" t="str" cm="1">
        <f t="array" ref="X48">IF($A46&lt;&gt;"", _xlfn.AGGREGATE(14, 6, (データ貼り付け!$G:$G=TEXT(X$1, "YYYY年MM月DD日(aaa)日報"))*(データ貼り付け!$F:$F=$A46)*データ貼り付け!$K:$K, 1), "")</f>
        <v/>
      </c>
      <c r="Y48" s="13" t="str" cm="1">
        <f t="array" ref="Y48">IF($A46&lt;&gt;"", _xlfn.AGGREGATE(14, 6, (データ貼り付け!$G:$G=TEXT(Y$1, "YYYY年MM月DD日(aaa)日報"))*(データ貼り付け!$F:$F=$A46)*データ貼り付け!$K:$K, 1), "")</f>
        <v/>
      </c>
      <c r="Z48" s="13" t="str" cm="1">
        <f t="array" ref="Z48">IF($A46&lt;&gt;"", _xlfn.AGGREGATE(14, 6, (データ貼り付け!$G:$G=TEXT(Z$1, "YYYY年MM月DD日(aaa)日報"))*(データ貼り付け!$F:$F=$A46)*データ貼り付け!$K:$K, 1), "")</f>
        <v/>
      </c>
      <c r="AA48" s="13" t="str" cm="1">
        <f t="array" ref="AA48">IF($A46&lt;&gt;"", _xlfn.AGGREGATE(14, 6, (データ貼り付け!$G:$G=TEXT(AA$1, "YYYY年MM月DD日(aaa)日報"))*(データ貼り付け!$F:$F=$A46)*データ貼り付け!$K:$K, 1), "")</f>
        <v/>
      </c>
      <c r="AB48" s="13" t="str" cm="1">
        <f t="array" ref="AB48">IF($A46&lt;&gt;"", _xlfn.AGGREGATE(14, 6, (データ貼り付け!$G:$G=TEXT(AB$1, "YYYY年MM月DD日(aaa)日報"))*(データ貼り付け!$F:$F=$A46)*データ貼り付け!$K:$K, 1), "")</f>
        <v/>
      </c>
      <c r="AC48" s="13" t="str" cm="1">
        <f t="array" ref="AC48">IF($A46&lt;&gt;"", _xlfn.AGGREGATE(14, 6, (データ貼り付け!$G:$G=TEXT(AC$1, "YYYY年MM月DD日(aaa)日報"))*(データ貼り付け!$F:$F=$A46)*データ貼り付け!$K:$K, 1), "")</f>
        <v/>
      </c>
      <c r="AD48" s="13" t="str" cm="1">
        <f t="array" ref="AD48">IF($A46&lt;&gt;"", _xlfn.AGGREGATE(14, 6, (データ貼り付け!$G:$G=TEXT(AD$1, "YYYY年MM月DD日(aaa)日報"))*(データ貼り付け!$F:$F=$A46)*データ貼り付け!$K:$K, 1), "")</f>
        <v/>
      </c>
      <c r="AE48" s="13" t="str" cm="1">
        <f t="array" ref="AE48">IF($A46&lt;&gt;"", _xlfn.AGGREGATE(14, 6, (データ貼り付け!$G:$G=TEXT(AE$1, "YYYY年MM月DD日(aaa)日報"))*(データ貼り付け!$F:$F=$A46)*データ貼り付け!$K:$K, 1), "")</f>
        <v/>
      </c>
      <c r="AF48" s="13" t="str" cm="1">
        <f t="array" ref="AF48">IF($A46&lt;&gt;"", _xlfn.AGGREGATE(14, 6, (データ貼り付け!$G:$G=TEXT(AF$1, "YYYY年MM月DD日(aaa)日報"))*(データ貼り付け!$F:$F=$A46)*データ貼り付け!$K:$K, 1), "")</f>
        <v/>
      </c>
      <c r="AG48" s="13" t="str" cm="1">
        <f t="array" ref="AG48">IF($A46&lt;&gt;"", _xlfn.AGGREGATE(14, 6, (データ貼り付け!$G:$G=TEXT(AG$1, "YYYY年MM月DD日(aaa)日報"))*(データ貼り付け!$F:$F=$A46)*データ貼り付け!$K:$K, 1), "")</f>
        <v/>
      </c>
      <c r="AH48" s="18"/>
    </row>
    <row r="49" spans="1:34" ht="15.75" customHeight="1">
      <c r="A49" s="19"/>
      <c r="B49" s="20" t="str">
        <f>IF($A46&lt;&gt;"", "勤務時間", "")</f>
        <v/>
      </c>
      <c r="C49" s="13" t="str">
        <f t="shared" ref="C49:AG49" si="13">IF($A46&lt;&gt;"", MOD(C47, 1)-MOD(C46, 1)-MOD(C48, 1), "")</f>
        <v/>
      </c>
      <c r="D49" s="13" t="str">
        <f t="shared" si="13"/>
        <v/>
      </c>
      <c r="E49" s="13" t="str">
        <f t="shared" si="13"/>
        <v/>
      </c>
      <c r="F49" s="13" t="str">
        <f t="shared" si="13"/>
        <v/>
      </c>
      <c r="G49" s="13" t="str">
        <f t="shared" si="13"/>
        <v/>
      </c>
      <c r="H49" s="13" t="str">
        <f t="shared" si="13"/>
        <v/>
      </c>
      <c r="I49" s="13" t="str">
        <f t="shared" si="13"/>
        <v/>
      </c>
      <c r="J49" s="13" t="str">
        <f t="shared" si="13"/>
        <v/>
      </c>
      <c r="K49" s="13" t="str">
        <f t="shared" si="13"/>
        <v/>
      </c>
      <c r="L49" s="13" t="str">
        <f t="shared" si="13"/>
        <v/>
      </c>
      <c r="M49" s="13" t="str">
        <f t="shared" si="13"/>
        <v/>
      </c>
      <c r="N49" s="13" t="str">
        <f t="shared" si="13"/>
        <v/>
      </c>
      <c r="O49" s="13" t="str">
        <f t="shared" si="13"/>
        <v/>
      </c>
      <c r="P49" s="13" t="str">
        <f t="shared" si="13"/>
        <v/>
      </c>
      <c r="Q49" s="13" t="str">
        <f t="shared" si="13"/>
        <v/>
      </c>
      <c r="R49" s="13" t="str">
        <f t="shared" si="13"/>
        <v/>
      </c>
      <c r="S49" s="13" t="str">
        <f t="shared" si="13"/>
        <v/>
      </c>
      <c r="T49" s="13" t="str">
        <f t="shared" si="13"/>
        <v/>
      </c>
      <c r="U49" s="13" t="str">
        <f t="shared" si="13"/>
        <v/>
      </c>
      <c r="V49" s="13" t="str">
        <f t="shared" si="13"/>
        <v/>
      </c>
      <c r="W49" s="13" t="str">
        <f t="shared" si="13"/>
        <v/>
      </c>
      <c r="X49" s="13" t="str">
        <f t="shared" si="13"/>
        <v/>
      </c>
      <c r="Y49" s="13" t="str">
        <f t="shared" si="13"/>
        <v/>
      </c>
      <c r="Z49" s="13" t="str">
        <f t="shared" si="13"/>
        <v/>
      </c>
      <c r="AA49" s="13" t="str">
        <f t="shared" si="13"/>
        <v/>
      </c>
      <c r="AB49" s="13" t="str">
        <f t="shared" si="13"/>
        <v/>
      </c>
      <c r="AC49" s="13" t="str">
        <f t="shared" si="13"/>
        <v/>
      </c>
      <c r="AD49" s="13" t="str">
        <f t="shared" si="13"/>
        <v/>
      </c>
      <c r="AE49" s="13" t="str">
        <f t="shared" si="13"/>
        <v/>
      </c>
      <c r="AF49" s="13" t="str">
        <f t="shared" si="13"/>
        <v/>
      </c>
      <c r="AG49" s="13" t="str">
        <f t="shared" si="13"/>
        <v/>
      </c>
      <c r="AH49" s="21" t="str">
        <f>IF(A46&lt;&gt;"", SUM(C49:AG49), "")</f>
        <v/>
      </c>
    </row>
    <row r="50" spans="1:34" ht="15.75" customHeight="1">
      <c r="A50" s="11" t="str">
        <f>IF(INDEX(担当者一覧!$B:$B, INT((ROW()+2)/4)+1, 1)&gt;0, INDEX(担当者一覧!$B:$B, INT((ROW()+2)/4)+1, 1), "")</f>
        <v/>
      </c>
      <c r="B50" s="17" t="str">
        <f>IF($A50&lt;&gt;"", "出社時刻", "")</f>
        <v/>
      </c>
      <c r="C50" s="13" t="str" cm="1">
        <f t="array" ref="C50">IF($A50&lt;&gt;"", _xlfn.AGGREGATE(14, 6, (データ貼り付け!$G:$G=TEXT(C$1, "YYYY年MM月DD日(aaa)日報"))*(データ貼り付け!$F:$F=$A50)*データ貼り付け!$I:$I, 1), "")</f>
        <v/>
      </c>
      <c r="D50" s="13" t="str" cm="1">
        <f t="array" ref="D50">IF($A50&lt;&gt;"", _xlfn.AGGREGATE(14, 6, (データ貼り付け!$G:$G=TEXT(D$1, "YYYY年MM月DD日(aaa)日報"))*(データ貼り付け!$F:$F=$A50)*データ貼り付け!$I:$I, 1), "")</f>
        <v/>
      </c>
      <c r="E50" s="13" t="str" cm="1">
        <f t="array" ref="E50">IF($A50&lt;&gt;"", _xlfn.AGGREGATE(14, 6, (データ貼り付け!$G:$G=TEXT(E$1, "YYYY年MM月DD日(aaa)日報"))*(データ貼り付け!$F:$F=$A50)*データ貼り付け!$I:$I, 1), "")</f>
        <v/>
      </c>
      <c r="F50" s="13" t="str" cm="1">
        <f t="array" ref="F50">IF($A50&lt;&gt;"", _xlfn.AGGREGATE(14, 6, (データ貼り付け!$G:$G=TEXT(F$1, "YYYY年MM月DD日(aaa)日報"))*(データ貼り付け!$F:$F=$A50)*データ貼り付け!$I:$I, 1), "")</f>
        <v/>
      </c>
      <c r="G50" s="13" t="str" cm="1">
        <f t="array" ref="G50">IF($A50&lt;&gt;"", _xlfn.AGGREGATE(14, 6, (データ貼り付け!$G:$G=TEXT(G$1, "YYYY年MM月DD日(aaa)日報"))*(データ貼り付け!$F:$F=$A50)*データ貼り付け!$I:$I, 1), "")</f>
        <v/>
      </c>
      <c r="H50" s="13" t="str" cm="1">
        <f t="array" ref="H50">IF($A50&lt;&gt;"", _xlfn.AGGREGATE(14, 6, (データ貼り付け!$G:$G=TEXT(H$1, "YYYY年MM月DD日(aaa)日報"))*(データ貼り付け!$F:$F=$A50)*データ貼り付け!$I:$I, 1), "")</f>
        <v/>
      </c>
      <c r="I50" s="13" t="str" cm="1">
        <f t="array" ref="I50">IF($A50&lt;&gt;"", _xlfn.AGGREGATE(14, 6, (データ貼り付け!$G:$G=TEXT(I$1, "YYYY年MM月DD日(aaa)日報"))*(データ貼り付け!$F:$F=$A50)*データ貼り付け!$I:$I, 1), "")</f>
        <v/>
      </c>
      <c r="J50" s="13" t="str" cm="1">
        <f t="array" ref="J50">IF($A50&lt;&gt;"", _xlfn.AGGREGATE(14, 6, (データ貼り付け!$G:$G=TEXT(J$1, "YYYY年MM月DD日(aaa)日報"))*(データ貼り付け!$F:$F=$A50)*データ貼り付け!$I:$I, 1), "")</f>
        <v/>
      </c>
      <c r="K50" s="13" t="str" cm="1">
        <f t="array" ref="K50">IF($A50&lt;&gt;"", _xlfn.AGGREGATE(14, 6, (データ貼り付け!$G:$G=TEXT(K$1, "YYYY年MM月DD日(aaa)日報"))*(データ貼り付け!$F:$F=$A50)*データ貼り付け!$I:$I, 1), "")</f>
        <v/>
      </c>
      <c r="L50" s="13" t="str" cm="1">
        <f t="array" ref="L50">IF($A50&lt;&gt;"", _xlfn.AGGREGATE(14, 6, (データ貼り付け!$G:$G=TEXT(L$1, "YYYY年MM月DD日(aaa)日報"))*(データ貼り付け!$F:$F=$A50)*データ貼り付け!$I:$I, 1), "")</f>
        <v/>
      </c>
      <c r="M50" s="13" t="str" cm="1">
        <f t="array" ref="M50">IF($A50&lt;&gt;"", _xlfn.AGGREGATE(14, 6, (データ貼り付け!$G:$G=TEXT(M$1, "YYYY年MM月DD日(aaa)日報"))*(データ貼り付け!$F:$F=$A50)*データ貼り付け!$I:$I, 1), "")</f>
        <v/>
      </c>
      <c r="N50" s="13" t="str" cm="1">
        <f t="array" ref="N50">IF($A50&lt;&gt;"", _xlfn.AGGREGATE(14, 6, (データ貼り付け!$G:$G=TEXT(N$1, "YYYY年MM月DD日(aaa)日報"))*(データ貼り付け!$F:$F=$A50)*データ貼り付け!$I:$I, 1), "")</f>
        <v/>
      </c>
      <c r="O50" s="13" t="str" cm="1">
        <f t="array" ref="O50">IF($A50&lt;&gt;"", _xlfn.AGGREGATE(14, 6, (データ貼り付け!$G:$G=TEXT(O$1, "YYYY年MM月DD日(aaa)日報"))*(データ貼り付け!$F:$F=$A50)*データ貼り付け!$I:$I, 1), "")</f>
        <v/>
      </c>
      <c r="P50" s="13" t="str" cm="1">
        <f t="array" ref="P50">IF($A50&lt;&gt;"", _xlfn.AGGREGATE(14, 6, (データ貼り付け!$G:$G=TEXT(P$1, "YYYY年MM月DD日(aaa)日報"))*(データ貼り付け!$F:$F=$A50)*データ貼り付け!$I:$I, 1), "")</f>
        <v/>
      </c>
      <c r="Q50" s="13" t="str" cm="1">
        <f t="array" ref="Q50">IF($A50&lt;&gt;"", _xlfn.AGGREGATE(14, 6, (データ貼り付け!$G:$G=TEXT(Q$1, "YYYY年MM月DD日(aaa)日報"))*(データ貼り付け!$F:$F=$A50)*データ貼り付け!$I:$I, 1), "")</f>
        <v/>
      </c>
      <c r="R50" s="13" t="str" cm="1">
        <f t="array" ref="R50">IF($A50&lt;&gt;"", _xlfn.AGGREGATE(14, 6, (データ貼り付け!$G:$G=TEXT(R$1, "YYYY年MM月DD日(aaa)日報"))*(データ貼り付け!$F:$F=$A50)*データ貼り付け!$I:$I, 1), "")</f>
        <v/>
      </c>
      <c r="S50" s="13" t="str" cm="1">
        <f t="array" ref="S50">IF($A50&lt;&gt;"", _xlfn.AGGREGATE(14, 6, (データ貼り付け!$G:$G=TEXT(S$1, "YYYY年MM月DD日(aaa)日報"))*(データ貼り付け!$F:$F=$A50)*データ貼り付け!$I:$I, 1), "")</f>
        <v/>
      </c>
      <c r="T50" s="13" t="str" cm="1">
        <f t="array" ref="T50">IF($A50&lt;&gt;"", _xlfn.AGGREGATE(14, 6, (データ貼り付け!$G:$G=TEXT(T$1, "YYYY年MM月DD日(aaa)日報"))*(データ貼り付け!$F:$F=$A50)*データ貼り付け!$I:$I, 1), "")</f>
        <v/>
      </c>
      <c r="U50" s="13" t="str" cm="1">
        <f t="array" ref="U50">IF($A50&lt;&gt;"", _xlfn.AGGREGATE(14, 6, (データ貼り付け!$G:$G=TEXT(U$1, "YYYY年MM月DD日(aaa)日報"))*(データ貼り付け!$F:$F=$A50)*データ貼り付け!$I:$I, 1), "")</f>
        <v/>
      </c>
      <c r="V50" s="13" t="str" cm="1">
        <f t="array" ref="V50">IF($A50&lt;&gt;"", _xlfn.AGGREGATE(14, 6, (データ貼り付け!$G:$G=TEXT(V$1, "YYYY年MM月DD日(aaa)日報"))*(データ貼り付け!$F:$F=$A50)*データ貼り付け!$I:$I, 1), "")</f>
        <v/>
      </c>
      <c r="W50" s="13" t="str" cm="1">
        <f t="array" ref="W50">IF($A50&lt;&gt;"", _xlfn.AGGREGATE(14, 6, (データ貼り付け!$G:$G=TEXT(W$1, "YYYY年MM月DD日(aaa)日報"))*(データ貼り付け!$F:$F=$A50)*データ貼り付け!$I:$I, 1), "")</f>
        <v/>
      </c>
      <c r="X50" s="13" t="str" cm="1">
        <f t="array" ref="X50">IF($A50&lt;&gt;"", _xlfn.AGGREGATE(14, 6, (データ貼り付け!$G:$G=TEXT(X$1, "YYYY年MM月DD日(aaa)日報"))*(データ貼り付け!$F:$F=$A50)*データ貼り付け!$I:$I, 1), "")</f>
        <v/>
      </c>
      <c r="Y50" s="13" t="str" cm="1">
        <f t="array" ref="Y50">IF($A50&lt;&gt;"", _xlfn.AGGREGATE(14, 6, (データ貼り付け!$G:$G=TEXT(Y$1, "YYYY年MM月DD日(aaa)日報"))*(データ貼り付け!$F:$F=$A50)*データ貼り付け!$I:$I, 1), "")</f>
        <v/>
      </c>
      <c r="Z50" s="13" t="str" cm="1">
        <f t="array" ref="Z50">IF($A50&lt;&gt;"", _xlfn.AGGREGATE(14, 6, (データ貼り付け!$G:$G=TEXT(Z$1, "YYYY年MM月DD日(aaa)日報"))*(データ貼り付け!$F:$F=$A50)*データ貼り付け!$I:$I, 1), "")</f>
        <v/>
      </c>
      <c r="AA50" s="13" t="str" cm="1">
        <f t="array" ref="AA50">IF($A50&lt;&gt;"", _xlfn.AGGREGATE(14, 6, (データ貼り付け!$G:$G=TEXT(AA$1, "YYYY年MM月DD日(aaa)日報"))*(データ貼り付け!$F:$F=$A50)*データ貼り付け!$I:$I, 1), "")</f>
        <v/>
      </c>
      <c r="AB50" s="13" t="str" cm="1">
        <f t="array" ref="AB50">IF($A50&lt;&gt;"", _xlfn.AGGREGATE(14, 6, (データ貼り付け!$G:$G=TEXT(AB$1, "YYYY年MM月DD日(aaa)日報"))*(データ貼り付け!$F:$F=$A50)*データ貼り付け!$I:$I, 1), "")</f>
        <v/>
      </c>
      <c r="AC50" s="13" t="str" cm="1">
        <f t="array" ref="AC50">IF($A50&lt;&gt;"", _xlfn.AGGREGATE(14, 6, (データ貼り付け!$G:$G=TEXT(AC$1, "YYYY年MM月DD日(aaa)日報"))*(データ貼り付け!$F:$F=$A50)*データ貼り付け!$I:$I, 1), "")</f>
        <v/>
      </c>
      <c r="AD50" s="13" t="str" cm="1">
        <f t="array" ref="AD50">IF($A50&lt;&gt;"", _xlfn.AGGREGATE(14, 6, (データ貼り付け!$G:$G=TEXT(AD$1, "YYYY年MM月DD日(aaa)日報"))*(データ貼り付け!$F:$F=$A50)*データ貼り付け!$I:$I, 1), "")</f>
        <v/>
      </c>
      <c r="AE50" s="13" t="str" cm="1">
        <f t="array" ref="AE50">IF($A50&lt;&gt;"", _xlfn.AGGREGATE(14, 6, (データ貼り付け!$G:$G=TEXT(AE$1, "YYYY年MM月DD日(aaa)日報"))*(データ貼り付け!$F:$F=$A50)*データ貼り付け!$I:$I, 1), "")</f>
        <v/>
      </c>
      <c r="AF50" s="13" t="str" cm="1">
        <f t="array" ref="AF50">IF($A50&lt;&gt;"", _xlfn.AGGREGATE(14, 6, (データ貼り付け!$G:$G=TEXT(AF$1, "YYYY年MM月DD日(aaa)日報"))*(データ貼り付け!$F:$F=$A50)*データ貼り付け!$I:$I, 1), "")</f>
        <v/>
      </c>
      <c r="AG50" s="13" t="str" cm="1">
        <f t="array" ref="AG50">IF($A50&lt;&gt;"", _xlfn.AGGREGATE(14, 6, (データ貼り付け!$G:$G=TEXT(AG$1, "YYYY年MM月DD日(aaa)日報"))*(データ貼り付け!$F:$F=$A50)*データ貼り付け!$I:$I, 1), "")</f>
        <v/>
      </c>
      <c r="AH50" s="15"/>
    </row>
    <row r="51" spans="1:34" ht="15.75" customHeight="1">
      <c r="A51" s="11"/>
      <c r="B51" s="17" t="str">
        <f>IF($A50&lt;&gt;"", "退社時刻", "")</f>
        <v/>
      </c>
      <c r="C51" s="13" t="str" cm="1">
        <f t="array" ref="C51">IF($A50&lt;&gt;"", _xlfn.AGGREGATE(14, 6, (データ貼り付け!$G:$G=TEXT(C$1, "YYYY年MM月DD日(aaa)日報"))*(データ貼り付け!$F:$F=$A50)*データ貼り付け!$J:$J, 1), "")</f>
        <v/>
      </c>
      <c r="D51" s="13" t="str" cm="1">
        <f t="array" ref="D51">IF($A50&lt;&gt;"", _xlfn.AGGREGATE(14, 6, (データ貼り付け!$G:$G=TEXT(D$1, "YYYY年MM月DD日(aaa)日報"))*(データ貼り付け!$F:$F=$A50)*データ貼り付け!$J:$J, 1), "")</f>
        <v/>
      </c>
      <c r="E51" s="13" t="str" cm="1">
        <f t="array" ref="E51">IF($A50&lt;&gt;"", _xlfn.AGGREGATE(14, 6, (データ貼り付け!$G:$G=TEXT(E$1, "YYYY年MM月DD日(aaa)日報"))*(データ貼り付け!$F:$F=$A50)*データ貼り付け!$J:$J, 1), "")</f>
        <v/>
      </c>
      <c r="F51" s="13" t="str" cm="1">
        <f t="array" ref="F51">IF($A50&lt;&gt;"", _xlfn.AGGREGATE(14, 6, (データ貼り付け!$G:$G=TEXT(F$1, "YYYY年MM月DD日(aaa)日報"))*(データ貼り付け!$F:$F=$A50)*データ貼り付け!$J:$J, 1), "")</f>
        <v/>
      </c>
      <c r="G51" s="13" t="str" cm="1">
        <f t="array" ref="G51">IF($A50&lt;&gt;"", _xlfn.AGGREGATE(14, 6, (データ貼り付け!$G:$G=TEXT(G$1, "YYYY年MM月DD日(aaa)日報"))*(データ貼り付け!$F:$F=$A50)*データ貼り付け!$J:$J, 1), "")</f>
        <v/>
      </c>
      <c r="H51" s="13" t="str" cm="1">
        <f t="array" ref="H51">IF($A50&lt;&gt;"", _xlfn.AGGREGATE(14, 6, (データ貼り付け!$G:$G=TEXT(H$1, "YYYY年MM月DD日(aaa)日報"))*(データ貼り付け!$F:$F=$A50)*データ貼り付け!$J:$J, 1), "")</f>
        <v/>
      </c>
      <c r="I51" s="13" t="str" cm="1">
        <f t="array" ref="I51">IF($A50&lt;&gt;"", _xlfn.AGGREGATE(14, 6, (データ貼り付け!$G:$G=TEXT(I$1, "YYYY年MM月DD日(aaa)日報"))*(データ貼り付け!$F:$F=$A50)*データ貼り付け!$J:$J, 1), "")</f>
        <v/>
      </c>
      <c r="J51" s="13" t="str" cm="1">
        <f t="array" ref="J51">IF($A50&lt;&gt;"", _xlfn.AGGREGATE(14, 6, (データ貼り付け!$G:$G=TEXT(J$1, "YYYY年MM月DD日(aaa)日報"))*(データ貼り付け!$F:$F=$A50)*データ貼り付け!$J:$J, 1), "")</f>
        <v/>
      </c>
      <c r="K51" s="13" t="str" cm="1">
        <f t="array" ref="K51">IF($A50&lt;&gt;"", _xlfn.AGGREGATE(14, 6, (データ貼り付け!$G:$G=TEXT(K$1, "YYYY年MM月DD日(aaa)日報"))*(データ貼り付け!$F:$F=$A50)*データ貼り付け!$J:$J, 1), "")</f>
        <v/>
      </c>
      <c r="L51" s="13" t="str" cm="1">
        <f t="array" ref="L51">IF($A50&lt;&gt;"", _xlfn.AGGREGATE(14, 6, (データ貼り付け!$G:$G=TEXT(L$1, "YYYY年MM月DD日(aaa)日報"))*(データ貼り付け!$F:$F=$A50)*データ貼り付け!$J:$J, 1), "")</f>
        <v/>
      </c>
      <c r="M51" s="13" t="str" cm="1">
        <f t="array" ref="M51">IF($A50&lt;&gt;"", _xlfn.AGGREGATE(14, 6, (データ貼り付け!$G:$G=TEXT(M$1, "YYYY年MM月DD日(aaa)日報"))*(データ貼り付け!$F:$F=$A50)*データ貼り付け!$J:$J, 1), "")</f>
        <v/>
      </c>
      <c r="N51" s="13" t="str" cm="1">
        <f t="array" ref="N51">IF($A50&lt;&gt;"", _xlfn.AGGREGATE(14, 6, (データ貼り付け!$G:$G=TEXT(N$1, "YYYY年MM月DD日(aaa)日報"))*(データ貼り付け!$F:$F=$A50)*データ貼り付け!$J:$J, 1), "")</f>
        <v/>
      </c>
      <c r="O51" s="13" t="str" cm="1">
        <f t="array" ref="O51">IF($A50&lt;&gt;"", _xlfn.AGGREGATE(14, 6, (データ貼り付け!$G:$G=TEXT(O$1, "YYYY年MM月DD日(aaa)日報"))*(データ貼り付け!$F:$F=$A50)*データ貼り付け!$J:$J, 1), "")</f>
        <v/>
      </c>
      <c r="P51" s="13" t="str" cm="1">
        <f t="array" ref="P51">IF($A50&lt;&gt;"", _xlfn.AGGREGATE(14, 6, (データ貼り付け!$G:$G=TEXT(P$1, "YYYY年MM月DD日(aaa)日報"))*(データ貼り付け!$F:$F=$A50)*データ貼り付け!$J:$J, 1), "")</f>
        <v/>
      </c>
      <c r="Q51" s="13" t="str" cm="1">
        <f t="array" ref="Q51">IF($A50&lt;&gt;"", _xlfn.AGGREGATE(14, 6, (データ貼り付け!$G:$G=TEXT(Q$1, "YYYY年MM月DD日(aaa)日報"))*(データ貼り付け!$F:$F=$A50)*データ貼り付け!$J:$J, 1), "")</f>
        <v/>
      </c>
      <c r="R51" s="13" t="str" cm="1">
        <f t="array" ref="R51">IF($A50&lt;&gt;"", _xlfn.AGGREGATE(14, 6, (データ貼り付け!$G:$G=TEXT(R$1, "YYYY年MM月DD日(aaa)日報"))*(データ貼り付け!$F:$F=$A50)*データ貼り付け!$J:$J, 1), "")</f>
        <v/>
      </c>
      <c r="S51" s="13" t="str" cm="1">
        <f t="array" ref="S51">IF($A50&lt;&gt;"", _xlfn.AGGREGATE(14, 6, (データ貼り付け!$G:$G=TEXT(S$1, "YYYY年MM月DD日(aaa)日報"))*(データ貼り付け!$F:$F=$A50)*データ貼り付け!$J:$J, 1), "")</f>
        <v/>
      </c>
      <c r="T51" s="13" t="str" cm="1">
        <f t="array" ref="T51">IF($A50&lt;&gt;"", _xlfn.AGGREGATE(14, 6, (データ貼り付け!$G:$G=TEXT(T$1, "YYYY年MM月DD日(aaa)日報"))*(データ貼り付け!$F:$F=$A50)*データ貼り付け!$J:$J, 1), "")</f>
        <v/>
      </c>
      <c r="U51" s="13" t="str" cm="1">
        <f t="array" ref="U51">IF($A50&lt;&gt;"", _xlfn.AGGREGATE(14, 6, (データ貼り付け!$G:$G=TEXT(U$1, "YYYY年MM月DD日(aaa)日報"))*(データ貼り付け!$F:$F=$A50)*データ貼り付け!$J:$J, 1), "")</f>
        <v/>
      </c>
      <c r="V51" s="13" t="str" cm="1">
        <f t="array" ref="V51">IF($A50&lt;&gt;"", _xlfn.AGGREGATE(14, 6, (データ貼り付け!$G:$G=TEXT(V$1, "YYYY年MM月DD日(aaa)日報"))*(データ貼り付け!$F:$F=$A50)*データ貼り付け!$J:$J, 1), "")</f>
        <v/>
      </c>
      <c r="W51" s="13" t="str" cm="1">
        <f t="array" ref="W51">IF($A50&lt;&gt;"", _xlfn.AGGREGATE(14, 6, (データ貼り付け!$G:$G=TEXT(W$1, "YYYY年MM月DD日(aaa)日報"))*(データ貼り付け!$F:$F=$A50)*データ貼り付け!$J:$J, 1), "")</f>
        <v/>
      </c>
      <c r="X51" s="13" t="str" cm="1">
        <f t="array" ref="X51">IF($A50&lt;&gt;"", _xlfn.AGGREGATE(14, 6, (データ貼り付け!$G:$G=TEXT(X$1, "YYYY年MM月DD日(aaa)日報"))*(データ貼り付け!$F:$F=$A50)*データ貼り付け!$J:$J, 1), "")</f>
        <v/>
      </c>
      <c r="Y51" s="13" t="str" cm="1">
        <f t="array" ref="Y51">IF($A50&lt;&gt;"", _xlfn.AGGREGATE(14, 6, (データ貼り付け!$G:$G=TEXT(Y$1, "YYYY年MM月DD日(aaa)日報"))*(データ貼り付け!$F:$F=$A50)*データ貼り付け!$J:$J, 1), "")</f>
        <v/>
      </c>
      <c r="Z51" s="13" t="str" cm="1">
        <f t="array" ref="Z51">IF($A50&lt;&gt;"", _xlfn.AGGREGATE(14, 6, (データ貼り付け!$G:$G=TEXT(Z$1, "YYYY年MM月DD日(aaa)日報"))*(データ貼り付け!$F:$F=$A50)*データ貼り付け!$J:$J, 1), "")</f>
        <v/>
      </c>
      <c r="AA51" s="13" t="str" cm="1">
        <f t="array" ref="AA51">IF($A50&lt;&gt;"", _xlfn.AGGREGATE(14, 6, (データ貼り付け!$G:$G=TEXT(AA$1, "YYYY年MM月DD日(aaa)日報"))*(データ貼り付け!$F:$F=$A50)*データ貼り付け!$J:$J, 1), "")</f>
        <v/>
      </c>
      <c r="AB51" s="13" t="str" cm="1">
        <f t="array" ref="AB51">IF($A50&lt;&gt;"", _xlfn.AGGREGATE(14, 6, (データ貼り付け!$G:$G=TEXT(AB$1, "YYYY年MM月DD日(aaa)日報"))*(データ貼り付け!$F:$F=$A50)*データ貼り付け!$J:$J, 1), "")</f>
        <v/>
      </c>
      <c r="AC51" s="13" t="str" cm="1">
        <f t="array" ref="AC51">IF($A50&lt;&gt;"", _xlfn.AGGREGATE(14, 6, (データ貼り付け!$G:$G=TEXT(AC$1, "YYYY年MM月DD日(aaa)日報"))*(データ貼り付け!$F:$F=$A50)*データ貼り付け!$J:$J, 1), "")</f>
        <v/>
      </c>
      <c r="AD51" s="13" t="str" cm="1">
        <f t="array" ref="AD51">IF($A50&lt;&gt;"", _xlfn.AGGREGATE(14, 6, (データ貼り付け!$G:$G=TEXT(AD$1, "YYYY年MM月DD日(aaa)日報"))*(データ貼り付け!$F:$F=$A50)*データ貼り付け!$J:$J, 1), "")</f>
        <v/>
      </c>
      <c r="AE51" s="13" t="str" cm="1">
        <f t="array" ref="AE51">IF($A50&lt;&gt;"", _xlfn.AGGREGATE(14, 6, (データ貼り付け!$G:$G=TEXT(AE$1, "YYYY年MM月DD日(aaa)日報"))*(データ貼り付け!$F:$F=$A50)*データ貼り付け!$J:$J, 1), "")</f>
        <v/>
      </c>
      <c r="AF51" s="13" t="str" cm="1">
        <f t="array" ref="AF51">IF($A50&lt;&gt;"", _xlfn.AGGREGATE(14, 6, (データ貼り付け!$G:$G=TEXT(AF$1, "YYYY年MM月DD日(aaa)日報"))*(データ貼り付け!$F:$F=$A50)*データ貼り付け!$J:$J, 1), "")</f>
        <v/>
      </c>
      <c r="AG51" s="13" t="str" cm="1">
        <f t="array" ref="AG51">IF($A50&lt;&gt;"", _xlfn.AGGREGATE(14, 6, (データ貼り付け!$G:$G=TEXT(AG$1, "YYYY年MM月DD日(aaa)日報"))*(データ貼り付け!$F:$F=$A50)*データ貼り付け!$J:$J, 1), "")</f>
        <v/>
      </c>
      <c r="AH51" s="18"/>
    </row>
    <row r="52" spans="1:34" ht="15.75" customHeight="1">
      <c r="A52" s="11"/>
      <c r="B52" s="17" t="str">
        <f>IF($A50&lt;&gt;"",  "休憩時間", "")</f>
        <v/>
      </c>
      <c r="C52" s="13" t="str" cm="1">
        <f t="array" ref="C52">IF($A50&lt;&gt;"", _xlfn.AGGREGATE(14, 6, (データ貼り付け!$G:$G=TEXT(C$1, "YYYY年MM月DD日(aaa)日報"))*(データ貼り付け!$F:$F=$A50)*データ貼り付け!$K:$K, 1), "")</f>
        <v/>
      </c>
      <c r="D52" s="13" t="str" cm="1">
        <f t="array" ref="D52">IF($A50&lt;&gt;"", _xlfn.AGGREGATE(14, 6, (データ貼り付け!$G:$G=TEXT(D$1, "YYYY年MM月DD日(aaa)日報"))*(データ貼り付け!$F:$F=$A50)*データ貼り付け!$K:$K, 1), "")</f>
        <v/>
      </c>
      <c r="E52" s="13" t="str" cm="1">
        <f t="array" ref="E52">IF($A50&lt;&gt;"", _xlfn.AGGREGATE(14, 6, (データ貼り付け!$G:$G=TEXT(E$1, "YYYY年MM月DD日(aaa)日報"))*(データ貼り付け!$F:$F=$A50)*データ貼り付け!$K:$K, 1), "")</f>
        <v/>
      </c>
      <c r="F52" s="13" t="str" cm="1">
        <f t="array" ref="F52">IF($A50&lt;&gt;"", _xlfn.AGGREGATE(14, 6, (データ貼り付け!$G:$G=TEXT(F$1, "YYYY年MM月DD日(aaa)日報"))*(データ貼り付け!$F:$F=$A50)*データ貼り付け!$K:$K, 1), "")</f>
        <v/>
      </c>
      <c r="G52" s="13" t="str" cm="1">
        <f t="array" ref="G52">IF($A50&lt;&gt;"", _xlfn.AGGREGATE(14, 6, (データ貼り付け!$G:$G=TEXT(G$1, "YYYY年MM月DD日(aaa)日報"))*(データ貼り付け!$F:$F=$A50)*データ貼り付け!$K:$K, 1), "")</f>
        <v/>
      </c>
      <c r="H52" s="13" t="str" cm="1">
        <f t="array" ref="H52">IF($A50&lt;&gt;"", _xlfn.AGGREGATE(14, 6, (データ貼り付け!$G:$G=TEXT(H$1, "YYYY年MM月DD日(aaa)日報"))*(データ貼り付け!$F:$F=$A50)*データ貼り付け!$K:$K, 1), "")</f>
        <v/>
      </c>
      <c r="I52" s="13" t="str" cm="1">
        <f t="array" ref="I52">IF($A50&lt;&gt;"", _xlfn.AGGREGATE(14, 6, (データ貼り付け!$G:$G=TEXT(I$1, "YYYY年MM月DD日(aaa)日報"))*(データ貼り付け!$F:$F=$A50)*データ貼り付け!$K:$K, 1), "")</f>
        <v/>
      </c>
      <c r="J52" s="13" t="str" cm="1">
        <f t="array" ref="J52">IF($A50&lt;&gt;"", _xlfn.AGGREGATE(14, 6, (データ貼り付け!$G:$G=TEXT(J$1, "YYYY年MM月DD日(aaa)日報"))*(データ貼り付け!$F:$F=$A50)*データ貼り付け!$K:$K, 1), "")</f>
        <v/>
      </c>
      <c r="K52" s="13" t="str" cm="1">
        <f t="array" ref="K52">IF($A50&lt;&gt;"", _xlfn.AGGREGATE(14, 6, (データ貼り付け!$G:$G=TEXT(K$1, "YYYY年MM月DD日(aaa)日報"))*(データ貼り付け!$F:$F=$A50)*データ貼り付け!$K:$K, 1), "")</f>
        <v/>
      </c>
      <c r="L52" s="13" t="str" cm="1">
        <f t="array" ref="L52">IF($A50&lt;&gt;"", _xlfn.AGGREGATE(14, 6, (データ貼り付け!$G:$G=TEXT(L$1, "YYYY年MM月DD日(aaa)日報"))*(データ貼り付け!$F:$F=$A50)*データ貼り付け!$K:$K, 1), "")</f>
        <v/>
      </c>
      <c r="M52" s="13" t="str" cm="1">
        <f t="array" ref="M52">IF($A50&lt;&gt;"", _xlfn.AGGREGATE(14, 6, (データ貼り付け!$G:$G=TEXT(M$1, "YYYY年MM月DD日(aaa)日報"))*(データ貼り付け!$F:$F=$A50)*データ貼り付け!$K:$K, 1), "")</f>
        <v/>
      </c>
      <c r="N52" s="13" t="str" cm="1">
        <f t="array" ref="N52">IF($A50&lt;&gt;"", _xlfn.AGGREGATE(14, 6, (データ貼り付け!$G:$G=TEXT(N$1, "YYYY年MM月DD日(aaa)日報"))*(データ貼り付け!$F:$F=$A50)*データ貼り付け!$K:$K, 1), "")</f>
        <v/>
      </c>
      <c r="O52" s="13" t="str" cm="1">
        <f t="array" ref="O52">IF($A50&lt;&gt;"", _xlfn.AGGREGATE(14, 6, (データ貼り付け!$G:$G=TEXT(O$1, "YYYY年MM月DD日(aaa)日報"))*(データ貼り付け!$F:$F=$A50)*データ貼り付け!$K:$K, 1), "")</f>
        <v/>
      </c>
      <c r="P52" s="13" t="str" cm="1">
        <f t="array" ref="P52">IF($A50&lt;&gt;"", _xlfn.AGGREGATE(14, 6, (データ貼り付け!$G:$G=TEXT(P$1, "YYYY年MM月DD日(aaa)日報"))*(データ貼り付け!$F:$F=$A50)*データ貼り付け!$K:$K, 1), "")</f>
        <v/>
      </c>
      <c r="Q52" s="13" t="str" cm="1">
        <f t="array" ref="Q52">IF($A50&lt;&gt;"", _xlfn.AGGREGATE(14, 6, (データ貼り付け!$G:$G=TEXT(Q$1, "YYYY年MM月DD日(aaa)日報"))*(データ貼り付け!$F:$F=$A50)*データ貼り付け!$K:$K, 1), "")</f>
        <v/>
      </c>
      <c r="R52" s="13" t="str" cm="1">
        <f t="array" ref="R52">IF($A50&lt;&gt;"", _xlfn.AGGREGATE(14, 6, (データ貼り付け!$G:$G=TEXT(R$1, "YYYY年MM月DD日(aaa)日報"))*(データ貼り付け!$F:$F=$A50)*データ貼り付け!$K:$K, 1), "")</f>
        <v/>
      </c>
      <c r="S52" s="13" t="str" cm="1">
        <f t="array" ref="S52">IF($A50&lt;&gt;"", _xlfn.AGGREGATE(14, 6, (データ貼り付け!$G:$G=TEXT(S$1, "YYYY年MM月DD日(aaa)日報"))*(データ貼り付け!$F:$F=$A50)*データ貼り付け!$K:$K, 1), "")</f>
        <v/>
      </c>
      <c r="T52" s="13" t="str" cm="1">
        <f t="array" ref="T52">IF($A50&lt;&gt;"", _xlfn.AGGREGATE(14, 6, (データ貼り付け!$G:$G=TEXT(T$1, "YYYY年MM月DD日(aaa)日報"))*(データ貼り付け!$F:$F=$A50)*データ貼り付け!$K:$K, 1), "")</f>
        <v/>
      </c>
      <c r="U52" s="13" t="str" cm="1">
        <f t="array" ref="U52">IF($A50&lt;&gt;"", _xlfn.AGGREGATE(14, 6, (データ貼り付け!$G:$G=TEXT(U$1, "YYYY年MM月DD日(aaa)日報"))*(データ貼り付け!$F:$F=$A50)*データ貼り付け!$K:$K, 1), "")</f>
        <v/>
      </c>
      <c r="V52" s="13" t="str" cm="1">
        <f t="array" ref="V52">IF($A50&lt;&gt;"", _xlfn.AGGREGATE(14, 6, (データ貼り付け!$G:$G=TEXT(V$1, "YYYY年MM月DD日(aaa)日報"))*(データ貼り付け!$F:$F=$A50)*データ貼り付け!$K:$K, 1), "")</f>
        <v/>
      </c>
      <c r="W52" s="13" t="str" cm="1">
        <f t="array" ref="W52">IF($A50&lt;&gt;"", _xlfn.AGGREGATE(14, 6, (データ貼り付け!$G:$G=TEXT(W$1, "YYYY年MM月DD日(aaa)日報"))*(データ貼り付け!$F:$F=$A50)*データ貼り付け!$K:$K, 1), "")</f>
        <v/>
      </c>
      <c r="X52" s="13" t="str" cm="1">
        <f t="array" ref="X52">IF($A50&lt;&gt;"", _xlfn.AGGREGATE(14, 6, (データ貼り付け!$G:$G=TEXT(X$1, "YYYY年MM月DD日(aaa)日報"))*(データ貼り付け!$F:$F=$A50)*データ貼り付け!$K:$K, 1), "")</f>
        <v/>
      </c>
      <c r="Y52" s="13" t="str" cm="1">
        <f t="array" ref="Y52">IF($A50&lt;&gt;"", _xlfn.AGGREGATE(14, 6, (データ貼り付け!$G:$G=TEXT(Y$1, "YYYY年MM月DD日(aaa)日報"))*(データ貼り付け!$F:$F=$A50)*データ貼り付け!$K:$K, 1), "")</f>
        <v/>
      </c>
      <c r="Z52" s="13" t="str" cm="1">
        <f t="array" ref="Z52">IF($A50&lt;&gt;"", _xlfn.AGGREGATE(14, 6, (データ貼り付け!$G:$G=TEXT(Z$1, "YYYY年MM月DD日(aaa)日報"))*(データ貼り付け!$F:$F=$A50)*データ貼り付け!$K:$K, 1), "")</f>
        <v/>
      </c>
      <c r="AA52" s="13" t="str" cm="1">
        <f t="array" ref="AA52">IF($A50&lt;&gt;"", _xlfn.AGGREGATE(14, 6, (データ貼り付け!$G:$G=TEXT(AA$1, "YYYY年MM月DD日(aaa)日報"))*(データ貼り付け!$F:$F=$A50)*データ貼り付け!$K:$K, 1), "")</f>
        <v/>
      </c>
      <c r="AB52" s="13" t="str" cm="1">
        <f t="array" ref="AB52">IF($A50&lt;&gt;"", _xlfn.AGGREGATE(14, 6, (データ貼り付け!$G:$G=TEXT(AB$1, "YYYY年MM月DD日(aaa)日報"))*(データ貼り付け!$F:$F=$A50)*データ貼り付け!$K:$K, 1), "")</f>
        <v/>
      </c>
      <c r="AC52" s="13" t="str" cm="1">
        <f t="array" ref="AC52">IF($A50&lt;&gt;"", _xlfn.AGGREGATE(14, 6, (データ貼り付け!$G:$G=TEXT(AC$1, "YYYY年MM月DD日(aaa)日報"))*(データ貼り付け!$F:$F=$A50)*データ貼り付け!$K:$K, 1), "")</f>
        <v/>
      </c>
      <c r="AD52" s="13" t="str" cm="1">
        <f t="array" ref="AD52">IF($A50&lt;&gt;"", _xlfn.AGGREGATE(14, 6, (データ貼り付け!$G:$G=TEXT(AD$1, "YYYY年MM月DD日(aaa)日報"))*(データ貼り付け!$F:$F=$A50)*データ貼り付け!$K:$K, 1), "")</f>
        <v/>
      </c>
      <c r="AE52" s="13" t="str" cm="1">
        <f t="array" ref="AE52">IF($A50&lt;&gt;"", _xlfn.AGGREGATE(14, 6, (データ貼り付け!$G:$G=TEXT(AE$1, "YYYY年MM月DD日(aaa)日報"))*(データ貼り付け!$F:$F=$A50)*データ貼り付け!$K:$K, 1), "")</f>
        <v/>
      </c>
      <c r="AF52" s="13" t="str" cm="1">
        <f t="array" ref="AF52">IF($A50&lt;&gt;"", _xlfn.AGGREGATE(14, 6, (データ貼り付け!$G:$G=TEXT(AF$1, "YYYY年MM月DD日(aaa)日報"))*(データ貼り付け!$F:$F=$A50)*データ貼り付け!$K:$K, 1), "")</f>
        <v/>
      </c>
      <c r="AG52" s="13" t="str" cm="1">
        <f t="array" ref="AG52">IF($A50&lt;&gt;"", _xlfn.AGGREGATE(14, 6, (データ貼り付け!$G:$G=TEXT(AG$1, "YYYY年MM月DD日(aaa)日報"))*(データ貼り付け!$F:$F=$A50)*データ貼り付け!$K:$K, 1), "")</f>
        <v/>
      </c>
      <c r="AH52" s="18"/>
    </row>
    <row r="53" spans="1:34" ht="15.75" customHeight="1">
      <c r="A53" s="19"/>
      <c r="B53" s="20" t="str">
        <f>IF($A50&lt;&gt;"", "勤務時間", "")</f>
        <v/>
      </c>
      <c r="C53" s="13" t="str">
        <f t="shared" ref="C53:AG53" si="14">IF($A50&lt;&gt;"", MOD(C51, 1)-MOD(C50, 1)-MOD(C52, 1), "")</f>
        <v/>
      </c>
      <c r="D53" s="13" t="str">
        <f t="shared" si="14"/>
        <v/>
      </c>
      <c r="E53" s="13" t="str">
        <f t="shared" si="14"/>
        <v/>
      </c>
      <c r="F53" s="13" t="str">
        <f t="shared" si="14"/>
        <v/>
      </c>
      <c r="G53" s="13" t="str">
        <f t="shared" si="14"/>
        <v/>
      </c>
      <c r="H53" s="13" t="str">
        <f t="shared" si="14"/>
        <v/>
      </c>
      <c r="I53" s="13" t="str">
        <f t="shared" si="14"/>
        <v/>
      </c>
      <c r="J53" s="13" t="str">
        <f t="shared" si="14"/>
        <v/>
      </c>
      <c r="K53" s="13" t="str">
        <f t="shared" si="14"/>
        <v/>
      </c>
      <c r="L53" s="13" t="str">
        <f t="shared" si="14"/>
        <v/>
      </c>
      <c r="M53" s="13" t="str">
        <f t="shared" si="14"/>
        <v/>
      </c>
      <c r="N53" s="13" t="str">
        <f t="shared" si="14"/>
        <v/>
      </c>
      <c r="O53" s="13" t="str">
        <f t="shared" si="14"/>
        <v/>
      </c>
      <c r="P53" s="13" t="str">
        <f t="shared" si="14"/>
        <v/>
      </c>
      <c r="Q53" s="13" t="str">
        <f t="shared" si="14"/>
        <v/>
      </c>
      <c r="R53" s="13" t="str">
        <f t="shared" si="14"/>
        <v/>
      </c>
      <c r="S53" s="13" t="str">
        <f t="shared" si="14"/>
        <v/>
      </c>
      <c r="T53" s="13" t="str">
        <f t="shared" si="14"/>
        <v/>
      </c>
      <c r="U53" s="13" t="str">
        <f t="shared" si="14"/>
        <v/>
      </c>
      <c r="V53" s="13" t="str">
        <f t="shared" si="14"/>
        <v/>
      </c>
      <c r="W53" s="13" t="str">
        <f t="shared" si="14"/>
        <v/>
      </c>
      <c r="X53" s="13" t="str">
        <f t="shared" si="14"/>
        <v/>
      </c>
      <c r="Y53" s="13" t="str">
        <f t="shared" si="14"/>
        <v/>
      </c>
      <c r="Z53" s="13" t="str">
        <f t="shared" si="14"/>
        <v/>
      </c>
      <c r="AA53" s="13" t="str">
        <f t="shared" si="14"/>
        <v/>
      </c>
      <c r="AB53" s="13" t="str">
        <f t="shared" si="14"/>
        <v/>
      </c>
      <c r="AC53" s="13" t="str">
        <f t="shared" si="14"/>
        <v/>
      </c>
      <c r="AD53" s="13" t="str">
        <f t="shared" si="14"/>
        <v/>
      </c>
      <c r="AE53" s="13" t="str">
        <f t="shared" si="14"/>
        <v/>
      </c>
      <c r="AF53" s="13" t="str">
        <f t="shared" si="14"/>
        <v/>
      </c>
      <c r="AG53" s="13" t="str">
        <f t="shared" si="14"/>
        <v/>
      </c>
      <c r="AH53" s="21" t="str">
        <f>IF(A50&lt;&gt;"", SUM(C53:AG53), "")</f>
        <v/>
      </c>
    </row>
    <row r="54" spans="1:34" ht="15.75" customHeight="1">
      <c r="A54" s="11" t="str">
        <f>IF(INDEX(担当者一覧!$B:$B, INT((ROW()+2)/4)+1, 1)&gt;0, INDEX(担当者一覧!$B:$B, INT((ROW()+2)/4)+1, 1), "")</f>
        <v/>
      </c>
      <c r="B54" s="17" t="str">
        <f>IF($A54&lt;&gt;"", "出社時刻", "")</f>
        <v/>
      </c>
      <c r="C54" s="13" t="str" cm="1">
        <f t="array" ref="C54">IF($A54&lt;&gt;"", _xlfn.AGGREGATE(14, 6, (データ貼り付け!$G:$G=TEXT(C$1, "YYYY年MM月DD日(aaa)日報"))*(データ貼り付け!$F:$F=$A54)*データ貼り付け!$I:$I, 1), "")</f>
        <v/>
      </c>
      <c r="D54" s="13" t="str" cm="1">
        <f t="array" ref="D54">IF($A54&lt;&gt;"", _xlfn.AGGREGATE(14, 6, (データ貼り付け!$G:$G=TEXT(D$1, "YYYY年MM月DD日(aaa)日報"))*(データ貼り付け!$F:$F=$A54)*データ貼り付け!$I:$I, 1), "")</f>
        <v/>
      </c>
      <c r="E54" s="13" t="str" cm="1">
        <f t="array" ref="E54">IF($A54&lt;&gt;"", _xlfn.AGGREGATE(14, 6, (データ貼り付け!$G:$G=TEXT(E$1, "YYYY年MM月DD日(aaa)日報"))*(データ貼り付け!$F:$F=$A54)*データ貼り付け!$I:$I, 1), "")</f>
        <v/>
      </c>
      <c r="F54" s="13" t="str" cm="1">
        <f t="array" ref="F54">IF($A54&lt;&gt;"", _xlfn.AGGREGATE(14, 6, (データ貼り付け!$G:$G=TEXT(F$1, "YYYY年MM月DD日(aaa)日報"))*(データ貼り付け!$F:$F=$A54)*データ貼り付け!$I:$I, 1), "")</f>
        <v/>
      </c>
      <c r="G54" s="13" t="str" cm="1">
        <f t="array" ref="G54">IF($A54&lt;&gt;"", _xlfn.AGGREGATE(14, 6, (データ貼り付け!$G:$G=TEXT(G$1, "YYYY年MM月DD日(aaa)日報"))*(データ貼り付け!$F:$F=$A54)*データ貼り付け!$I:$I, 1), "")</f>
        <v/>
      </c>
      <c r="H54" s="13" t="str" cm="1">
        <f t="array" ref="H54">IF($A54&lt;&gt;"", _xlfn.AGGREGATE(14, 6, (データ貼り付け!$G:$G=TEXT(H$1, "YYYY年MM月DD日(aaa)日報"))*(データ貼り付け!$F:$F=$A54)*データ貼り付け!$I:$I, 1), "")</f>
        <v/>
      </c>
      <c r="I54" s="13" t="str" cm="1">
        <f t="array" ref="I54">IF($A54&lt;&gt;"", _xlfn.AGGREGATE(14, 6, (データ貼り付け!$G:$G=TEXT(I$1, "YYYY年MM月DD日(aaa)日報"))*(データ貼り付け!$F:$F=$A54)*データ貼り付け!$I:$I, 1), "")</f>
        <v/>
      </c>
      <c r="J54" s="13" t="str" cm="1">
        <f t="array" ref="J54">IF($A54&lt;&gt;"", _xlfn.AGGREGATE(14, 6, (データ貼り付け!$G:$G=TEXT(J$1, "YYYY年MM月DD日(aaa)日報"))*(データ貼り付け!$F:$F=$A54)*データ貼り付け!$I:$I, 1), "")</f>
        <v/>
      </c>
      <c r="K54" s="13" t="str" cm="1">
        <f t="array" ref="K54">IF($A54&lt;&gt;"", _xlfn.AGGREGATE(14, 6, (データ貼り付け!$G:$G=TEXT(K$1, "YYYY年MM月DD日(aaa)日報"))*(データ貼り付け!$F:$F=$A54)*データ貼り付け!$I:$I, 1), "")</f>
        <v/>
      </c>
      <c r="L54" s="13" t="str" cm="1">
        <f t="array" ref="L54">IF($A54&lt;&gt;"", _xlfn.AGGREGATE(14, 6, (データ貼り付け!$G:$G=TEXT(L$1, "YYYY年MM月DD日(aaa)日報"))*(データ貼り付け!$F:$F=$A54)*データ貼り付け!$I:$I, 1), "")</f>
        <v/>
      </c>
      <c r="M54" s="13" t="str" cm="1">
        <f t="array" ref="M54">IF($A54&lt;&gt;"", _xlfn.AGGREGATE(14, 6, (データ貼り付け!$G:$G=TEXT(M$1, "YYYY年MM月DD日(aaa)日報"))*(データ貼り付け!$F:$F=$A54)*データ貼り付け!$I:$I, 1), "")</f>
        <v/>
      </c>
      <c r="N54" s="13" t="str" cm="1">
        <f t="array" ref="N54">IF($A54&lt;&gt;"", _xlfn.AGGREGATE(14, 6, (データ貼り付け!$G:$G=TEXT(N$1, "YYYY年MM月DD日(aaa)日報"))*(データ貼り付け!$F:$F=$A54)*データ貼り付け!$I:$I, 1), "")</f>
        <v/>
      </c>
      <c r="O54" s="13" t="str" cm="1">
        <f t="array" ref="O54">IF($A54&lt;&gt;"", _xlfn.AGGREGATE(14, 6, (データ貼り付け!$G:$G=TEXT(O$1, "YYYY年MM月DD日(aaa)日報"))*(データ貼り付け!$F:$F=$A54)*データ貼り付け!$I:$I, 1), "")</f>
        <v/>
      </c>
      <c r="P54" s="13" t="str" cm="1">
        <f t="array" ref="P54">IF($A54&lt;&gt;"", _xlfn.AGGREGATE(14, 6, (データ貼り付け!$G:$G=TEXT(P$1, "YYYY年MM月DD日(aaa)日報"))*(データ貼り付け!$F:$F=$A54)*データ貼り付け!$I:$I, 1), "")</f>
        <v/>
      </c>
      <c r="Q54" s="13" t="str" cm="1">
        <f t="array" ref="Q54">IF($A54&lt;&gt;"", _xlfn.AGGREGATE(14, 6, (データ貼り付け!$G:$G=TEXT(Q$1, "YYYY年MM月DD日(aaa)日報"))*(データ貼り付け!$F:$F=$A54)*データ貼り付け!$I:$I, 1), "")</f>
        <v/>
      </c>
      <c r="R54" s="13" t="str" cm="1">
        <f t="array" ref="R54">IF($A54&lt;&gt;"", _xlfn.AGGREGATE(14, 6, (データ貼り付け!$G:$G=TEXT(R$1, "YYYY年MM月DD日(aaa)日報"))*(データ貼り付け!$F:$F=$A54)*データ貼り付け!$I:$I, 1), "")</f>
        <v/>
      </c>
      <c r="S54" s="13" t="str" cm="1">
        <f t="array" ref="S54">IF($A54&lt;&gt;"", _xlfn.AGGREGATE(14, 6, (データ貼り付け!$G:$G=TEXT(S$1, "YYYY年MM月DD日(aaa)日報"))*(データ貼り付け!$F:$F=$A54)*データ貼り付け!$I:$I, 1), "")</f>
        <v/>
      </c>
      <c r="T54" s="13" t="str" cm="1">
        <f t="array" ref="T54">IF($A54&lt;&gt;"", _xlfn.AGGREGATE(14, 6, (データ貼り付け!$G:$G=TEXT(T$1, "YYYY年MM月DD日(aaa)日報"))*(データ貼り付け!$F:$F=$A54)*データ貼り付け!$I:$I, 1), "")</f>
        <v/>
      </c>
      <c r="U54" s="13" t="str" cm="1">
        <f t="array" ref="U54">IF($A54&lt;&gt;"", _xlfn.AGGREGATE(14, 6, (データ貼り付け!$G:$G=TEXT(U$1, "YYYY年MM月DD日(aaa)日報"))*(データ貼り付け!$F:$F=$A54)*データ貼り付け!$I:$I, 1), "")</f>
        <v/>
      </c>
      <c r="V54" s="13" t="str" cm="1">
        <f t="array" ref="V54">IF($A54&lt;&gt;"", _xlfn.AGGREGATE(14, 6, (データ貼り付け!$G:$G=TEXT(V$1, "YYYY年MM月DD日(aaa)日報"))*(データ貼り付け!$F:$F=$A54)*データ貼り付け!$I:$I, 1), "")</f>
        <v/>
      </c>
      <c r="W54" s="13" t="str" cm="1">
        <f t="array" ref="W54">IF($A54&lt;&gt;"", _xlfn.AGGREGATE(14, 6, (データ貼り付け!$G:$G=TEXT(W$1, "YYYY年MM月DD日(aaa)日報"))*(データ貼り付け!$F:$F=$A54)*データ貼り付け!$I:$I, 1), "")</f>
        <v/>
      </c>
      <c r="X54" s="13" t="str" cm="1">
        <f t="array" ref="X54">IF($A54&lt;&gt;"", _xlfn.AGGREGATE(14, 6, (データ貼り付け!$G:$G=TEXT(X$1, "YYYY年MM月DD日(aaa)日報"))*(データ貼り付け!$F:$F=$A54)*データ貼り付け!$I:$I, 1), "")</f>
        <v/>
      </c>
      <c r="Y54" s="13" t="str" cm="1">
        <f t="array" ref="Y54">IF($A54&lt;&gt;"", _xlfn.AGGREGATE(14, 6, (データ貼り付け!$G:$G=TEXT(Y$1, "YYYY年MM月DD日(aaa)日報"))*(データ貼り付け!$F:$F=$A54)*データ貼り付け!$I:$I, 1), "")</f>
        <v/>
      </c>
      <c r="Z54" s="13" t="str" cm="1">
        <f t="array" ref="Z54">IF($A54&lt;&gt;"", _xlfn.AGGREGATE(14, 6, (データ貼り付け!$G:$G=TEXT(Z$1, "YYYY年MM月DD日(aaa)日報"))*(データ貼り付け!$F:$F=$A54)*データ貼り付け!$I:$I, 1), "")</f>
        <v/>
      </c>
      <c r="AA54" s="13" t="str" cm="1">
        <f t="array" ref="AA54">IF($A54&lt;&gt;"", _xlfn.AGGREGATE(14, 6, (データ貼り付け!$G:$G=TEXT(AA$1, "YYYY年MM月DD日(aaa)日報"))*(データ貼り付け!$F:$F=$A54)*データ貼り付け!$I:$I, 1), "")</f>
        <v/>
      </c>
      <c r="AB54" s="13" t="str" cm="1">
        <f t="array" ref="AB54">IF($A54&lt;&gt;"", _xlfn.AGGREGATE(14, 6, (データ貼り付け!$G:$G=TEXT(AB$1, "YYYY年MM月DD日(aaa)日報"))*(データ貼り付け!$F:$F=$A54)*データ貼り付け!$I:$I, 1), "")</f>
        <v/>
      </c>
      <c r="AC54" s="13" t="str" cm="1">
        <f t="array" ref="AC54">IF($A54&lt;&gt;"", _xlfn.AGGREGATE(14, 6, (データ貼り付け!$G:$G=TEXT(AC$1, "YYYY年MM月DD日(aaa)日報"))*(データ貼り付け!$F:$F=$A54)*データ貼り付け!$I:$I, 1), "")</f>
        <v/>
      </c>
      <c r="AD54" s="13" t="str" cm="1">
        <f t="array" ref="AD54">IF($A54&lt;&gt;"", _xlfn.AGGREGATE(14, 6, (データ貼り付け!$G:$G=TEXT(AD$1, "YYYY年MM月DD日(aaa)日報"))*(データ貼り付け!$F:$F=$A54)*データ貼り付け!$I:$I, 1), "")</f>
        <v/>
      </c>
      <c r="AE54" s="13" t="str" cm="1">
        <f t="array" ref="AE54">IF($A54&lt;&gt;"", _xlfn.AGGREGATE(14, 6, (データ貼り付け!$G:$G=TEXT(AE$1, "YYYY年MM月DD日(aaa)日報"))*(データ貼り付け!$F:$F=$A54)*データ貼り付け!$I:$I, 1), "")</f>
        <v/>
      </c>
      <c r="AF54" s="13" t="str" cm="1">
        <f t="array" ref="AF54">IF($A54&lt;&gt;"", _xlfn.AGGREGATE(14, 6, (データ貼り付け!$G:$G=TEXT(AF$1, "YYYY年MM月DD日(aaa)日報"))*(データ貼り付け!$F:$F=$A54)*データ貼り付け!$I:$I, 1), "")</f>
        <v/>
      </c>
      <c r="AG54" s="13" t="str" cm="1">
        <f t="array" ref="AG54">IF($A54&lt;&gt;"", _xlfn.AGGREGATE(14, 6, (データ貼り付け!$G:$G=TEXT(AG$1, "YYYY年MM月DD日(aaa)日報"))*(データ貼り付け!$F:$F=$A54)*データ貼り付け!$I:$I, 1), "")</f>
        <v/>
      </c>
      <c r="AH54" s="15"/>
    </row>
    <row r="55" spans="1:34" ht="15.75" customHeight="1">
      <c r="A55" s="11"/>
      <c r="B55" s="17" t="str">
        <f>IF($A54&lt;&gt;"", "退社時刻", "")</f>
        <v/>
      </c>
      <c r="C55" s="13" t="str" cm="1">
        <f t="array" ref="C55">IF($A54&lt;&gt;"", _xlfn.AGGREGATE(14, 6, (データ貼り付け!$G:$G=TEXT(C$1, "YYYY年MM月DD日(aaa)日報"))*(データ貼り付け!$F:$F=$A54)*データ貼り付け!$J:$J, 1), "")</f>
        <v/>
      </c>
      <c r="D55" s="13" t="str" cm="1">
        <f t="array" ref="D55">IF($A54&lt;&gt;"", _xlfn.AGGREGATE(14, 6, (データ貼り付け!$G:$G=TEXT(D$1, "YYYY年MM月DD日(aaa)日報"))*(データ貼り付け!$F:$F=$A54)*データ貼り付け!$J:$J, 1), "")</f>
        <v/>
      </c>
      <c r="E55" s="13" t="str" cm="1">
        <f t="array" ref="E55">IF($A54&lt;&gt;"", _xlfn.AGGREGATE(14, 6, (データ貼り付け!$G:$G=TEXT(E$1, "YYYY年MM月DD日(aaa)日報"))*(データ貼り付け!$F:$F=$A54)*データ貼り付け!$J:$J, 1), "")</f>
        <v/>
      </c>
      <c r="F55" s="13" t="str" cm="1">
        <f t="array" ref="F55">IF($A54&lt;&gt;"", _xlfn.AGGREGATE(14, 6, (データ貼り付け!$G:$G=TEXT(F$1, "YYYY年MM月DD日(aaa)日報"))*(データ貼り付け!$F:$F=$A54)*データ貼り付け!$J:$J, 1), "")</f>
        <v/>
      </c>
      <c r="G55" s="13" t="str" cm="1">
        <f t="array" ref="G55">IF($A54&lt;&gt;"", _xlfn.AGGREGATE(14, 6, (データ貼り付け!$G:$G=TEXT(G$1, "YYYY年MM月DD日(aaa)日報"))*(データ貼り付け!$F:$F=$A54)*データ貼り付け!$J:$J, 1), "")</f>
        <v/>
      </c>
      <c r="H55" s="13" t="str" cm="1">
        <f t="array" ref="H55">IF($A54&lt;&gt;"", _xlfn.AGGREGATE(14, 6, (データ貼り付け!$G:$G=TEXT(H$1, "YYYY年MM月DD日(aaa)日報"))*(データ貼り付け!$F:$F=$A54)*データ貼り付け!$J:$J, 1), "")</f>
        <v/>
      </c>
      <c r="I55" s="13" t="str" cm="1">
        <f t="array" ref="I55">IF($A54&lt;&gt;"", _xlfn.AGGREGATE(14, 6, (データ貼り付け!$G:$G=TEXT(I$1, "YYYY年MM月DD日(aaa)日報"))*(データ貼り付け!$F:$F=$A54)*データ貼り付け!$J:$J, 1), "")</f>
        <v/>
      </c>
      <c r="J55" s="13" t="str" cm="1">
        <f t="array" ref="J55">IF($A54&lt;&gt;"", _xlfn.AGGREGATE(14, 6, (データ貼り付け!$G:$G=TEXT(J$1, "YYYY年MM月DD日(aaa)日報"))*(データ貼り付け!$F:$F=$A54)*データ貼り付け!$J:$J, 1), "")</f>
        <v/>
      </c>
      <c r="K55" s="13" t="str" cm="1">
        <f t="array" ref="K55">IF($A54&lt;&gt;"", _xlfn.AGGREGATE(14, 6, (データ貼り付け!$G:$G=TEXT(K$1, "YYYY年MM月DD日(aaa)日報"))*(データ貼り付け!$F:$F=$A54)*データ貼り付け!$J:$J, 1), "")</f>
        <v/>
      </c>
      <c r="L55" s="13" t="str" cm="1">
        <f t="array" ref="L55">IF($A54&lt;&gt;"", _xlfn.AGGREGATE(14, 6, (データ貼り付け!$G:$G=TEXT(L$1, "YYYY年MM月DD日(aaa)日報"))*(データ貼り付け!$F:$F=$A54)*データ貼り付け!$J:$J, 1), "")</f>
        <v/>
      </c>
      <c r="M55" s="13" t="str" cm="1">
        <f t="array" ref="M55">IF($A54&lt;&gt;"", _xlfn.AGGREGATE(14, 6, (データ貼り付け!$G:$G=TEXT(M$1, "YYYY年MM月DD日(aaa)日報"))*(データ貼り付け!$F:$F=$A54)*データ貼り付け!$J:$J, 1), "")</f>
        <v/>
      </c>
      <c r="N55" s="13" t="str" cm="1">
        <f t="array" ref="N55">IF($A54&lt;&gt;"", _xlfn.AGGREGATE(14, 6, (データ貼り付け!$G:$G=TEXT(N$1, "YYYY年MM月DD日(aaa)日報"))*(データ貼り付け!$F:$F=$A54)*データ貼り付け!$J:$J, 1), "")</f>
        <v/>
      </c>
      <c r="O55" s="13" t="str" cm="1">
        <f t="array" ref="O55">IF($A54&lt;&gt;"", _xlfn.AGGREGATE(14, 6, (データ貼り付け!$G:$G=TEXT(O$1, "YYYY年MM月DD日(aaa)日報"))*(データ貼り付け!$F:$F=$A54)*データ貼り付け!$J:$J, 1), "")</f>
        <v/>
      </c>
      <c r="P55" s="13" t="str" cm="1">
        <f t="array" ref="P55">IF($A54&lt;&gt;"", _xlfn.AGGREGATE(14, 6, (データ貼り付け!$G:$G=TEXT(P$1, "YYYY年MM月DD日(aaa)日報"))*(データ貼り付け!$F:$F=$A54)*データ貼り付け!$J:$J, 1), "")</f>
        <v/>
      </c>
      <c r="Q55" s="13" t="str" cm="1">
        <f t="array" ref="Q55">IF($A54&lt;&gt;"", _xlfn.AGGREGATE(14, 6, (データ貼り付け!$G:$G=TEXT(Q$1, "YYYY年MM月DD日(aaa)日報"))*(データ貼り付け!$F:$F=$A54)*データ貼り付け!$J:$J, 1), "")</f>
        <v/>
      </c>
      <c r="R55" s="13" t="str" cm="1">
        <f t="array" ref="R55">IF($A54&lt;&gt;"", _xlfn.AGGREGATE(14, 6, (データ貼り付け!$G:$G=TEXT(R$1, "YYYY年MM月DD日(aaa)日報"))*(データ貼り付け!$F:$F=$A54)*データ貼り付け!$J:$J, 1), "")</f>
        <v/>
      </c>
      <c r="S55" s="13" t="str" cm="1">
        <f t="array" ref="S55">IF($A54&lt;&gt;"", _xlfn.AGGREGATE(14, 6, (データ貼り付け!$G:$G=TEXT(S$1, "YYYY年MM月DD日(aaa)日報"))*(データ貼り付け!$F:$F=$A54)*データ貼り付け!$J:$J, 1), "")</f>
        <v/>
      </c>
      <c r="T55" s="13" t="str" cm="1">
        <f t="array" ref="T55">IF($A54&lt;&gt;"", _xlfn.AGGREGATE(14, 6, (データ貼り付け!$G:$G=TEXT(T$1, "YYYY年MM月DD日(aaa)日報"))*(データ貼り付け!$F:$F=$A54)*データ貼り付け!$J:$J, 1), "")</f>
        <v/>
      </c>
      <c r="U55" s="13" t="str" cm="1">
        <f t="array" ref="U55">IF($A54&lt;&gt;"", _xlfn.AGGREGATE(14, 6, (データ貼り付け!$G:$G=TEXT(U$1, "YYYY年MM月DD日(aaa)日報"))*(データ貼り付け!$F:$F=$A54)*データ貼り付け!$J:$J, 1), "")</f>
        <v/>
      </c>
      <c r="V55" s="13" t="str" cm="1">
        <f t="array" ref="V55">IF($A54&lt;&gt;"", _xlfn.AGGREGATE(14, 6, (データ貼り付け!$G:$G=TEXT(V$1, "YYYY年MM月DD日(aaa)日報"))*(データ貼り付け!$F:$F=$A54)*データ貼り付け!$J:$J, 1), "")</f>
        <v/>
      </c>
      <c r="W55" s="13" t="str" cm="1">
        <f t="array" ref="W55">IF($A54&lt;&gt;"", _xlfn.AGGREGATE(14, 6, (データ貼り付け!$G:$G=TEXT(W$1, "YYYY年MM月DD日(aaa)日報"))*(データ貼り付け!$F:$F=$A54)*データ貼り付け!$J:$J, 1), "")</f>
        <v/>
      </c>
      <c r="X55" s="13" t="str" cm="1">
        <f t="array" ref="X55">IF($A54&lt;&gt;"", _xlfn.AGGREGATE(14, 6, (データ貼り付け!$G:$G=TEXT(X$1, "YYYY年MM月DD日(aaa)日報"))*(データ貼り付け!$F:$F=$A54)*データ貼り付け!$J:$J, 1), "")</f>
        <v/>
      </c>
      <c r="Y55" s="13" t="str" cm="1">
        <f t="array" ref="Y55">IF($A54&lt;&gt;"", _xlfn.AGGREGATE(14, 6, (データ貼り付け!$G:$G=TEXT(Y$1, "YYYY年MM月DD日(aaa)日報"))*(データ貼り付け!$F:$F=$A54)*データ貼り付け!$J:$J, 1), "")</f>
        <v/>
      </c>
      <c r="Z55" s="13" t="str" cm="1">
        <f t="array" ref="Z55">IF($A54&lt;&gt;"", _xlfn.AGGREGATE(14, 6, (データ貼り付け!$G:$G=TEXT(Z$1, "YYYY年MM月DD日(aaa)日報"))*(データ貼り付け!$F:$F=$A54)*データ貼り付け!$J:$J, 1), "")</f>
        <v/>
      </c>
      <c r="AA55" s="13" t="str" cm="1">
        <f t="array" ref="AA55">IF($A54&lt;&gt;"", _xlfn.AGGREGATE(14, 6, (データ貼り付け!$G:$G=TEXT(AA$1, "YYYY年MM月DD日(aaa)日報"))*(データ貼り付け!$F:$F=$A54)*データ貼り付け!$J:$J, 1), "")</f>
        <v/>
      </c>
      <c r="AB55" s="13" t="str" cm="1">
        <f t="array" ref="AB55">IF($A54&lt;&gt;"", _xlfn.AGGREGATE(14, 6, (データ貼り付け!$G:$G=TEXT(AB$1, "YYYY年MM月DD日(aaa)日報"))*(データ貼り付け!$F:$F=$A54)*データ貼り付け!$J:$J, 1), "")</f>
        <v/>
      </c>
      <c r="AC55" s="13" t="str" cm="1">
        <f t="array" ref="AC55">IF($A54&lt;&gt;"", _xlfn.AGGREGATE(14, 6, (データ貼り付け!$G:$G=TEXT(AC$1, "YYYY年MM月DD日(aaa)日報"))*(データ貼り付け!$F:$F=$A54)*データ貼り付け!$J:$J, 1), "")</f>
        <v/>
      </c>
      <c r="AD55" s="13" t="str" cm="1">
        <f t="array" ref="AD55">IF($A54&lt;&gt;"", _xlfn.AGGREGATE(14, 6, (データ貼り付け!$G:$G=TEXT(AD$1, "YYYY年MM月DD日(aaa)日報"))*(データ貼り付け!$F:$F=$A54)*データ貼り付け!$J:$J, 1), "")</f>
        <v/>
      </c>
      <c r="AE55" s="13" t="str" cm="1">
        <f t="array" ref="AE55">IF($A54&lt;&gt;"", _xlfn.AGGREGATE(14, 6, (データ貼り付け!$G:$G=TEXT(AE$1, "YYYY年MM月DD日(aaa)日報"))*(データ貼り付け!$F:$F=$A54)*データ貼り付け!$J:$J, 1), "")</f>
        <v/>
      </c>
      <c r="AF55" s="13" t="str" cm="1">
        <f t="array" ref="AF55">IF($A54&lt;&gt;"", _xlfn.AGGREGATE(14, 6, (データ貼り付け!$G:$G=TEXT(AF$1, "YYYY年MM月DD日(aaa)日報"))*(データ貼り付け!$F:$F=$A54)*データ貼り付け!$J:$J, 1), "")</f>
        <v/>
      </c>
      <c r="AG55" s="13" t="str" cm="1">
        <f t="array" ref="AG55">IF($A54&lt;&gt;"", _xlfn.AGGREGATE(14, 6, (データ貼り付け!$G:$G=TEXT(AG$1, "YYYY年MM月DD日(aaa)日報"))*(データ貼り付け!$F:$F=$A54)*データ貼り付け!$J:$J, 1), "")</f>
        <v/>
      </c>
      <c r="AH55" s="18"/>
    </row>
    <row r="56" spans="1:34" ht="15.75" customHeight="1">
      <c r="A56" s="11"/>
      <c r="B56" s="17" t="str">
        <f>IF($A54&lt;&gt;"",  "休憩時間", "")</f>
        <v/>
      </c>
      <c r="C56" s="13" t="str" cm="1">
        <f t="array" ref="C56">IF($A54&lt;&gt;"", _xlfn.AGGREGATE(14, 6, (データ貼り付け!$G:$G=TEXT(C$1, "YYYY年MM月DD日(aaa)日報"))*(データ貼り付け!$F:$F=$A54)*データ貼り付け!$K:$K, 1), "")</f>
        <v/>
      </c>
      <c r="D56" s="13" t="str" cm="1">
        <f t="array" ref="D56">IF($A54&lt;&gt;"", _xlfn.AGGREGATE(14, 6, (データ貼り付け!$G:$G=TEXT(D$1, "YYYY年MM月DD日(aaa)日報"))*(データ貼り付け!$F:$F=$A54)*データ貼り付け!$K:$K, 1), "")</f>
        <v/>
      </c>
      <c r="E56" s="13" t="str" cm="1">
        <f t="array" ref="E56">IF($A54&lt;&gt;"", _xlfn.AGGREGATE(14, 6, (データ貼り付け!$G:$G=TEXT(E$1, "YYYY年MM月DD日(aaa)日報"))*(データ貼り付け!$F:$F=$A54)*データ貼り付け!$K:$K, 1), "")</f>
        <v/>
      </c>
      <c r="F56" s="13" t="str" cm="1">
        <f t="array" ref="F56">IF($A54&lt;&gt;"", _xlfn.AGGREGATE(14, 6, (データ貼り付け!$G:$G=TEXT(F$1, "YYYY年MM月DD日(aaa)日報"))*(データ貼り付け!$F:$F=$A54)*データ貼り付け!$K:$K, 1), "")</f>
        <v/>
      </c>
      <c r="G56" s="13" t="str" cm="1">
        <f t="array" ref="G56">IF($A54&lt;&gt;"", _xlfn.AGGREGATE(14, 6, (データ貼り付け!$G:$G=TEXT(G$1, "YYYY年MM月DD日(aaa)日報"))*(データ貼り付け!$F:$F=$A54)*データ貼り付け!$K:$K, 1), "")</f>
        <v/>
      </c>
      <c r="H56" s="13" t="str" cm="1">
        <f t="array" ref="H56">IF($A54&lt;&gt;"", _xlfn.AGGREGATE(14, 6, (データ貼り付け!$G:$G=TEXT(H$1, "YYYY年MM月DD日(aaa)日報"))*(データ貼り付け!$F:$F=$A54)*データ貼り付け!$K:$K, 1), "")</f>
        <v/>
      </c>
      <c r="I56" s="13" t="str" cm="1">
        <f t="array" ref="I56">IF($A54&lt;&gt;"", _xlfn.AGGREGATE(14, 6, (データ貼り付け!$G:$G=TEXT(I$1, "YYYY年MM月DD日(aaa)日報"))*(データ貼り付け!$F:$F=$A54)*データ貼り付け!$K:$K, 1), "")</f>
        <v/>
      </c>
      <c r="J56" s="13" t="str" cm="1">
        <f t="array" ref="J56">IF($A54&lt;&gt;"", _xlfn.AGGREGATE(14, 6, (データ貼り付け!$G:$G=TEXT(J$1, "YYYY年MM月DD日(aaa)日報"))*(データ貼り付け!$F:$F=$A54)*データ貼り付け!$K:$K, 1), "")</f>
        <v/>
      </c>
      <c r="K56" s="13" t="str" cm="1">
        <f t="array" ref="K56">IF($A54&lt;&gt;"", _xlfn.AGGREGATE(14, 6, (データ貼り付け!$G:$G=TEXT(K$1, "YYYY年MM月DD日(aaa)日報"))*(データ貼り付け!$F:$F=$A54)*データ貼り付け!$K:$K, 1), "")</f>
        <v/>
      </c>
      <c r="L56" s="13" t="str" cm="1">
        <f t="array" ref="L56">IF($A54&lt;&gt;"", _xlfn.AGGREGATE(14, 6, (データ貼り付け!$G:$G=TEXT(L$1, "YYYY年MM月DD日(aaa)日報"))*(データ貼り付け!$F:$F=$A54)*データ貼り付け!$K:$K, 1), "")</f>
        <v/>
      </c>
      <c r="M56" s="13" t="str" cm="1">
        <f t="array" ref="M56">IF($A54&lt;&gt;"", _xlfn.AGGREGATE(14, 6, (データ貼り付け!$G:$G=TEXT(M$1, "YYYY年MM月DD日(aaa)日報"))*(データ貼り付け!$F:$F=$A54)*データ貼り付け!$K:$K, 1), "")</f>
        <v/>
      </c>
      <c r="N56" s="13" t="str" cm="1">
        <f t="array" ref="N56">IF($A54&lt;&gt;"", _xlfn.AGGREGATE(14, 6, (データ貼り付け!$G:$G=TEXT(N$1, "YYYY年MM月DD日(aaa)日報"))*(データ貼り付け!$F:$F=$A54)*データ貼り付け!$K:$K, 1), "")</f>
        <v/>
      </c>
      <c r="O56" s="13" t="str" cm="1">
        <f t="array" ref="O56">IF($A54&lt;&gt;"", _xlfn.AGGREGATE(14, 6, (データ貼り付け!$G:$G=TEXT(O$1, "YYYY年MM月DD日(aaa)日報"))*(データ貼り付け!$F:$F=$A54)*データ貼り付け!$K:$K, 1), "")</f>
        <v/>
      </c>
      <c r="P56" s="13" t="str" cm="1">
        <f t="array" ref="P56">IF($A54&lt;&gt;"", _xlfn.AGGREGATE(14, 6, (データ貼り付け!$G:$G=TEXT(P$1, "YYYY年MM月DD日(aaa)日報"))*(データ貼り付け!$F:$F=$A54)*データ貼り付け!$K:$K, 1), "")</f>
        <v/>
      </c>
      <c r="Q56" s="13" t="str" cm="1">
        <f t="array" ref="Q56">IF($A54&lt;&gt;"", _xlfn.AGGREGATE(14, 6, (データ貼り付け!$G:$G=TEXT(Q$1, "YYYY年MM月DD日(aaa)日報"))*(データ貼り付け!$F:$F=$A54)*データ貼り付け!$K:$K, 1), "")</f>
        <v/>
      </c>
      <c r="R56" s="13" t="str" cm="1">
        <f t="array" ref="R56">IF($A54&lt;&gt;"", _xlfn.AGGREGATE(14, 6, (データ貼り付け!$G:$G=TEXT(R$1, "YYYY年MM月DD日(aaa)日報"))*(データ貼り付け!$F:$F=$A54)*データ貼り付け!$K:$K, 1), "")</f>
        <v/>
      </c>
      <c r="S56" s="13" t="str" cm="1">
        <f t="array" ref="S56">IF($A54&lt;&gt;"", _xlfn.AGGREGATE(14, 6, (データ貼り付け!$G:$G=TEXT(S$1, "YYYY年MM月DD日(aaa)日報"))*(データ貼り付け!$F:$F=$A54)*データ貼り付け!$K:$K, 1), "")</f>
        <v/>
      </c>
      <c r="T56" s="13" t="str" cm="1">
        <f t="array" ref="T56">IF($A54&lt;&gt;"", _xlfn.AGGREGATE(14, 6, (データ貼り付け!$G:$G=TEXT(T$1, "YYYY年MM月DD日(aaa)日報"))*(データ貼り付け!$F:$F=$A54)*データ貼り付け!$K:$K, 1), "")</f>
        <v/>
      </c>
      <c r="U56" s="13" t="str" cm="1">
        <f t="array" ref="U56">IF($A54&lt;&gt;"", _xlfn.AGGREGATE(14, 6, (データ貼り付け!$G:$G=TEXT(U$1, "YYYY年MM月DD日(aaa)日報"))*(データ貼り付け!$F:$F=$A54)*データ貼り付け!$K:$K, 1), "")</f>
        <v/>
      </c>
      <c r="V56" s="13" t="str" cm="1">
        <f t="array" ref="V56">IF($A54&lt;&gt;"", _xlfn.AGGREGATE(14, 6, (データ貼り付け!$G:$G=TEXT(V$1, "YYYY年MM月DD日(aaa)日報"))*(データ貼り付け!$F:$F=$A54)*データ貼り付け!$K:$K, 1), "")</f>
        <v/>
      </c>
      <c r="W56" s="13" t="str" cm="1">
        <f t="array" ref="W56">IF($A54&lt;&gt;"", _xlfn.AGGREGATE(14, 6, (データ貼り付け!$G:$G=TEXT(W$1, "YYYY年MM月DD日(aaa)日報"))*(データ貼り付け!$F:$F=$A54)*データ貼り付け!$K:$K, 1), "")</f>
        <v/>
      </c>
      <c r="X56" s="13" t="str" cm="1">
        <f t="array" ref="X56">IF($A54&lt;&gt;"", _xlfn.AGGREGATE(14, 6, (データ貼り付け!$G:$G=TEXT(X$1, "YYYY年MM月DD日(aaa)日報"))*(データ貼り付け!$F:$F=$A54)*データ貼り付け!$K:$K, 1), "")</f>
        <v/>
      </c>
      <c r="Y56" s="13" t="str" cm="1">
        <f t="array" ref="Y56">IF($A54&lt;&gt;"", _xlfn.AGGREGATE(14, 6, (データ貼り付け!$G:$G=TEXT(Y$1, "YYYY年MM月DD日(aaa)日報"))*(データ貼り付け!$F:$F=$A54)*データ貼り付け!$K:$K, 1), "")</f>
        <v/>
      </c>
      <c r="Z56" s="13" t="str" cm="1">
        <f t="array" ref="Z56">IF($A54&lt;&gt;"", _xlfn.AGGREGATE(14, 6, (データ貼り付け!$G:$G=TEXT(Z$1, "YYYY年MM月DD日(aaa)日報"))*(データ貼り付け!$F:$F=$A54)*データ貼り付け!$K:$K, 1), "")</f>
        <v/>
      </c>
      <c r="AA56" s="13" t="str" cm="1">
        <f t="array" ref="AA56">IF($A54&lt;&gt;"", _xlfn.AGGREGATE(14, 6, (データ貼り付け!$G:$G=TEXT(AA$1, "YYYY年MM月DD日(aaa)日報"))*(データ貼り付け!$F:$F=$A54)*データ貼り付け!$K:$K, 1), "")</f>
        <v/>
      </c>
      <c r="AB56" s="13" t="str" cm="1">
        <f t="array" ref="AB56">IF($A54&lt;&gt;"", _xlfn.AGGREGATE(14, 6, (データ貼り付け!$G:$G=TEXT(AB$1, "YYYY年MM月DD日(aaa)日報"))*(データ貼り付け!$F:$F=$A54)*データ貼り付け!$K:$K, 1), "")</f>
        <v/>
      </c>
      <c r="AC56" s="13" t="str" cm="1">
        <f t="array" ref="AC56">IF($A54&lt;&gt;"", _xlfn.AGGREGATE(14, 6, (データ貼り付け!$G:$G=TEXT(AC$1, "YYYY年MM月DD日(aaa)日報"))*(データ貼り付け!$F:$F=$A54)*データ貼り付け!$K:$K, 1), "")</f>
        <v/>
      </c>
      <c r="AD56" s="13" t="str" cm="1">
        <f t="array" ref="AD56">IF($A54&lt;&gt;"", _xlfn.AGGREGATE(14, 6, (データ貼り付け!$G:$G=TEXT(AD$1, "YYYY年MM月DD日(aaa)日報"))*(データ貼り付け!$F:$F=$A54)*データ貼り付け!$K:$K, 1), "")</f>
        <v/>
      </c>
      <c r="AE56" s="13" t="str" cm="1">
        <f t="array" ref="AE56">IF($A54&lt;&gt;"", _xlfn.AGGREGATE(14, 6, (データ貼り付け!$G:$G=TEXT(AE$1, "YYYY年MM月DD日(aaa)日報"))*(データ貼り付け!$F:$F=$A54)*データ貼り付け!$K:$K, 1), "")</f>
        <v/>
      </c>
      <c r="AF56" s="13" t="str" cm="1">
        <f t="array" ref="AF56">IF($A54&lt;&gt;"", _xlfn.AGGREGATE(14, 6, (データ貼り付け!$G:$G=TEXT(AF$1, "YYYY年MM月DD日(aaa)日報"))*(データ貼り付け!$F:$F=$A54)*データ貼り付け!$K:$K, 1), "")</f>
        <v/>
      </c>
      <c r="AG56" s="13" t="str" cm="1">
        <f t="array" ref="AG56">IF($A54&lt;&gt;"", _xlfn.AGGREGATE(14, 6, (データ貼り付け!$G:$G=TEXT(AG$1, "YYYY年MM月DD日(aaa)日報"))*(データ貼り付け!$F:$F=$A54)*データ貼り付け!$K:$K, 1), "")</f>
        <v/>
      </c>
      <c r="AH56" s="18"/>
    </row>
    <row r="57" spans="1:34" ht="15.75" customHeight="1">
      <c r="A57" s="19"/>
      <c r="B57" s="20" t="str">
        <f>IF($A54&lt;&gt;"", "勤務時間", "")</f>
        <v/>
      </c>
      <c r="C57" s="13" t="str">
        <f t="shared" ref="C57:AG57" si="15">IF($A54&lt;&gt;"", MOD(C55, 1)-MOD(C54, 1)-MOD(C56, 1), "")</f>
        <v/>
      </c>
      <c r="D57" s="13" t="str">
        <f t="shared" si="15"/>
        <v/>
      </c>
      <c r="E57" s="13" t="str">
        <f t="shared" si="15"/>
        <v/>
      </c>
      <c r="F57" s="13" t="str">
        <f t="shared" si="15"/>
        <v/>
      </c>
      <c r="G57" s="13" t="str">
        <f t="shared" si="15"/>
        <v/>
      </c>
      <c r="H57" s="13" t="str">
        <f t="shared" si="15"/>
        <v/>
      </c>
      <c r="I57" s="13" t="str">
        <f t="shared" si="15"/>
        <v/>
      </c>
      <c r="J57" s="13" t="str">
        <f t="shared" si="15"/>
        <v/>
      </c>
      <c r="K57" s="13" t="str">
        <f t="shared" si="15"/>
        <v/>
      </c>
      <c r="L57" s="13" t="str">
        <f t="shared" si="15"/>
        <v/>
      </c>
      <c r="M57" s="13" t="str">
        <f t="shared" si="15"/>
        <v/>
      </c>
      <c r="N57" s="13" t="str">
        <f t="shared" si="15"/>
        <v/>
      </c>
      <c r="O57" s="13" t="str">
        <f t="shared" si="15"/>
        <v/>
      </c>
      <c r="P57" s="13" t="str">
        <f t="shared" si="15"/>
        <v/>
      </c>
      <c r="Q57" s="13" t="str">
        <f t="shared" si="15"/>
        <v/>
      </c>
      <c r="R57" s="13" t="str">
        <f t="shared" si="15"/>
        <v/>
      </c>
      <c r="S57" s="13" t="str">
        <f t="shared" si="15"/>
        <v/>
      </c>
      <c r="T57" s="13" t="str">
        <f t="shared" si="15"/>
        <v/>
      </c>
      <c r="U57" s="13" t="str">
        <f t="shared" si="15"/>
        <v/>
      </c>
      <c r="V57" s="13" t="str">
        <f t="shared" si="15"/>
        <v/>
      </c>
      <c r="W57" s="13" t="str">
        <f t="shared" si="15"/>
        <v/>
      </c>
      <c r="X57" s="13" t="str">
        <f t="shared" si="15"/>
        <v/>
      </c>
      <c r="Y57" s="13" t="str">
        <f t="shared" si="15"/>
        <v/>
      </c>
      <c r="Z57" s="13" t="str">
        <f t="shared" si="15"/>
        <v/>
      </c>
      <c r="AA57" s="13" t="str">
        <f t="shared" si="15"/>
        <v/>
      </c>
      <c r="AB57" s="13" t="str">
        <f t="shared" si="15"/>
        <v/>
      </c>
      <c r="AC57" s="13" t="str">
        <f t="shared" si="15"/>
        <v/>
      </c>
      <c r="AD57" s="13" t="str">
        <f t="shared" si="15"/>
        <v/>
      </c>
      <c r="AE57" s="13" t="str">
        <f t="shared" si="15"/>
        <v/>
      </c>
      <c r="AF57" s="13" t="str">
        <f t="shared" si="15"/>
        <v/>
      </c>
      <c r="AG57" s="13" t="str">
        <f t="shared" si="15"/>
        <v/>
      </c>
      <c r="AH57" s="21" t="str">
        <f>IF(A54&lt;&gt;"", SUM(C57:AG57), "")</f>
        <v/>
      </c>
    </row>
    <row r="58" spans="1:34" ht="15.75" customHeight="1">
      <c r="A58" s="11"/>
      <c r="B58" s="10"/>
      <c r="AH58" s="22"/>
    </row>
    <row r="59" spans="1:34" ht="15.75" customHeight="1">
      <c r="A59" s="11"/>
      <c r="B59" s="10"/>
      <c r="AH59" s="22"/>
    </row>
    <row r="60" spans="1:34" ht="15.75" customHeight="1">
      <c r="A60" s="11"/>
      <c r="B60" s="10"/>
      <c r="AH60" s="22"/>
    </row>
    <row r="61" spans="1:34" ht="15.75" customHeight="1">
      <c r="A61" s="11"/>
      <c r="B61" s="10"/>
      <c r="AH61" s="22"/>
    </row>
    <row r="62" spans="1:34" ht="15.75" customHeight="1">
      <c r="A62" s="11"/>
      <c r="B62" s="10"/>
      <c r="AH62" s="22"/>
    </row>
    <row r="63" spans="1:34" ht="15.75" customHeight="1">
      <c r="A63" s="11"/>
      <c r="B63" s="10"/>
      <c r="AH63" s="22"/>
    </row>
    <row r="64" spans="1:34" ht="15.75" customHeight="1">
      <c r="A64" s="11"/>
      <c r="B64" s="10"/>
      <c r="AH64" s="22"/>
    </row>
    <row r="65" spans="1:34" ht="15.75" customHeight="1">
      <c r="A65" s="11"/>
      <c r="B65" s="10"/>
      <c r="AH65" s="22"/>
    </row>
    <row r="66" spans="1:34" ht="15.75" customHeight="1">
      <c r="A66" s="11"/>
      <c r="B66" s="10"/>
      <c r="AH66" s="22"/>
    </row>
    <row r="67" spans="1:34" ht="15.75" customHeight="1">
      <c r="A67" s="11"/>
      <c r="B67" s="10"/>
      <c r="AH67" s="22"/>
    </row>
    <row r="68" spans="1:34" ht="15.75" customHeight="1">
      <c r="A68" s="11"/>
      <c r="B68" s="10"/>
      <c r="AH68" s="22"/>
    </row>
    <row r="69" spans="1:34" ht="15.75" customHeight="1">
      <c r="A69" s="11"/>
      <c r="B69" s="10"/>
      <c r="AH69" s="22"/>
    </row>
    <row r="70" spans="1:34" ht="13">
      <c r="A70" s="11"/>
      <c r="B70" s="10"/>
      <c r="AH70" s="22"/>
    </row>
    <row r="71" spans="1:34" ht="13">
      <c r="A71" s="11"/>
      <c r="B71" s="10"/>
      <c r="AH71" s="22"/>
    </row>
    <row r="72" spans="1:34" ht="13">
      <c r="A72" s="11"/>
      <c r="B72" s="10"/>
      <c r="AH72" s="22"/>
    </row>
    <row r="73" spans="1:34" ht="13">
      <c r="A73" s="11"/>
      <c r="B73" s="10"/>
      <c r="AH73" s="22"/>
    </row>
    <row r="74" spans="1:34" ht="13">
      <c r="A74" s="11"/>
      <c r="B74" s="10"/>
      <c r="AH74" s="22"/>
    </row>
    <row r="75" spans="1:34" ht="13">
      <c r="A75" s="11"/>
      <c r="B75" s="10"/>
      <c r="AH75" s="22"/>
    </row>
    <row r="76" spans="1:34" ht="13">
      <c r="A76" s="11"/>
      <c r="B76" s="10"/>
      <c r="AH76" s="22"/>
    </row>
    <row r="77" spans="1:34" ht="13">
      <c r="A77" s="11"/>
      <c r="B77" s="10"/>
      <c r="AH77" s="22"/>
    </row>
    <row r="78" spans="1:34" ht="13">
      <c r="A78" s="11"/>
      <c r="B78" s="10"/>
      <c r="AH78" s="22"/>
    </row>
    <row r="79" spans="1:34" ht="13">
      <c r="A79" s="11"/>
      <c r="B79" s="10"/>
      <c r="AH79" s="22"/>
    </row>
    <row r="80" spans="1:34" ht="13">
      <c r="A80" s="11"/>
      <c r="B80" s="10"/>
      <c r="AH80" s="22"/>
    </row>
    <row r="81" spans="1:34" ht="13">
      <c r="A81" s="11"/>
      <c r="B81" s="10"/>
      <c r="AH81" s="22"/>
    </row>
    <row r="82" spans="1:34" ht="13">
      <c r="A82" s="11"/>
      <c r="B82" s="10"/>
      <c r="AH82" s="22"/>
    </row>
    <row r="83" spans="1:34" ht="13">
      <c r="A83" s="11"/>
      <c r="B83" s="10"/>
      <c r="AH83" s="22"/>
    </row>
    <row r="84" spans="1:34" ht="13">
      <c r="A84" s="11"/>
      <c r="B84" s="10"/>
      <c r="AH84" s="22"/>
    </row>
    <row r="85" spans="1:34" ht="13">
      <c r="A85" s="11"/>
      <c r="B85" s="10"/>
      <c r="AH85" s="22"/>
    </row>
    <row r="86" spans="1:34" ht="13">
      <c r="A86" s="11"/>
      <c r="B86" s="10"/>
      <c r="AH86" s="22"/>
    </row>
    <row r="87" spans="1:34" ht="13">
      <c r="A87" s="11"/>
      <c r="B87" s="10"/>
      <c r="AH87" s="22"/>
    </row>
    <row r="88" spans="1:34" ht="13">
      <c r="A88" s="11"/>
      <c r="B88" s="10"/>
      <c r="AH88" s="22"/>
    </row>
    <row r="89" spans="1:34" ht="13">
      <c r="A89" s="11"/>
      <c r="B89" s="10"/>
      <c r="AH89" s="22"/>
    </row>
    <row r="90" spans="1:34" ht="13">
      <c r="A90" s="11"/>
      <c r="B90" s="10"/>
      <c r="AH90" s="22"/>
    </row>
    <row r="91" spans="1:34" ht="13">
      <c r="A91" s="11"/>
      <c r="B91" s="10"/>
      <c r="AH91" s="22"/>
    </row>
    <row r="92" spans="1:34" ht="13">
      <c r="A92" s="11"/>
      <c r="B92" s="10"/>
      <c r="AH92" s="22"/>
    </row>
    <row r="93" spans="1:34" ht="13">
      <c r="A93" s="11"/>
      <c r="B93" s="10"/>
      <c r="AH93" s="22"/>
    </row>
    <row r="94" spans="1:34" ht="13">
      <c r="A94" s="11"/>
      <c r="B94" s="10"/>
      <c r="AH94" s="22"/>
    </row>
    <row r="95" spans="1:34" ht="13">
      <c r="A95" s="11"/>
      <c r="B95" s="10"/>
      <c r="AH95" s="22"/>
    </row>
    <row r="96" spans="1:34" ht="13">
      <c r="A96" s="11"/>
      <c r="B96" s="10"/>
      <c r="AH96" s="22"/>
    </row>
    <row r="97" spans="1:34" ht="13">
      <c r="A97" s="11"/>
      <c r="B97" s="10"/>
      <c r="AH97" s="22"/>
    </row>
    <row r="98" spans="1:34" ht="13">
      <c r="A98" s="11"/>
      <c r="B98" s="10"/>
      <c r="AH98" s="22"/>
    </row>
    <row r="99" spans="1:34" ht="13">
      <c r="A99" s="11"/>
      <c r="B99" s="10"/>
      <c r="AH99" s="22"/>
    </row>
    <row r="100" spans="1:34" ht="13">
      <c r="A100" s="11"/>
      <c r="B100" s="10"/>
      <c r="AH100" s="22"/>
    </row>
    <row r="101" spans="1:34" ht="13">
      <c r="A101" s="11"/>
      <c r="B101" s="10"/>
      <c r="AH101" s="22"/>
    </row>
    <row r="102" spans="1:34" ht="13">
      <c r="A102" s="11"/>
      <c r="B102" s="10"/>
      <c r="AH102" s="22"/>
    </row>
    <row r="103" spans="1:34" ht="13">
      <c r="A103" s="11"/>
      <c r="B103" s="10"/>
      <c r="AH103" s="22"/>
    </row>
    <row r="104" spans="1:34" ht="13">
      <c r="A104" s="11"/>
      <c r="B104" s="10"/>
      <c r="AH104" s="22"/>
    </row>
    <row r="105" spans="1:34" ht="13">
      <c r="A105" s="11"/>
      <c r="B105" s="10"/>
      <c r="AH105" s="22"/>
    </row>
    <row r="106" spans="1:34" ht="13">
      <c r="A106" s="11"/>
      <c r="B106" s="10"/>
      <c r="AH106" s="22"/>
    </row>
    <row r="107" spans="1:34" ht="13">
      <c r="A107" s="11"/>
      <c r="B107" s="10"/>
      <c r="AH107" s="22"/>
    </row>
    <row r="108" spans="1:34" ht="13">
      <c r="A108" s="11"/>
      <c r="B108" s="10"/>
      <c r="AH108" s="22"/>
    </row>
    <row r="109" spans="1:34" ht="13">
      <c r="A109" s="11"/>
      <c r="B109" s="10"/>
      <c r="AH109" s="22"/>
    </row>
    <row r="110" spans="1:34" ht="13">
      <c r="A110" s="11"/>
      <c r="B110" s="10"/>
      <c r="AH110" s="22"/>
    </row>
    <row r="111" spans="1:34" ht="13">
      <c r="A111" s="11"/>
      <c r="B111" s="10"/>
      <c r="AH111" s="22"/>
    </row>
    <row r="112" spans="1:34" ht="13">
      <c r="A112" s="11"/>
      <c r="B112" s="10"/>
      <c r="AH112" s="22"/>
    </row>
    <row r="113" spans="1:34" ht="13">
      <c r="A113" s="11"/>
      <c r="B113" s="10"/>
      <c r="AH113" s="22"/>
    </row>
    <row r="114" spans="1:34" ht="13">
      <c r="A114" s="11"/>
      <c r="B114" s="10"/>
      <c r="AH114" s="22"/>
    </row>
    <row r="115" spans="1:34" ht="13">
      <c r="A115" s="11"/>
      <c r="B115" s="10"/>
      <c r="AH115" s="22"/>
    </row>
    <row r="116" spans="1:34" ht="13">
      <c r="A116" s="11"/>
      <c r="B116" s="10"/>
      <c r="AH116" s="22"/>
    </row>
    <row r="117" spans="1:34" ht="13">
      <c r="A117" s="11"/>
      <c r="B117" s="10"/>
      <c r="AH117" s="22"/>
    </row>
    <row r="118" spans="1:34" ht="13">
      <c r="A118" s="11"/>
      <c r="B118" s="10"/>
      <c r="AH118" s="22"/>
    </row>
    <row r="119" spans="1:34" ht="13">
      <c r="A119" s="11"/>
      <c r="B119" s="10"/>
      <c r="AH119" s="22"/>
    </row>
    <row r="120" spans="1:34" ht="13">
      <c r="A120" s="11"/>
      <c r="B120" s="10"/>
      <c r="AH120" s="22"/>
    </row>
    <row r="121" spans="1:34" ht="13">
      <c r="A121" s="11"/>
      <c r="B121" s="10"/>
      <c r="AH121" s="22"/>
    </row>
    <row r="122" spans="1:34" ht="13">
      <c r="A122" s="11"/>
      <c r="B122" s="10"/>
      <c r="AH122" s="22"/>
    </row>
    <row r="123" spans="1:34" ht="13">
      <c r="A123" s="11"/>
      <c r="B123" s="10"/>
      <c r="AH123" s="22"/>
    </row>
    <row r="124" spans="1:34" ht="13">
      <c r="A124" s="11"/>
      <c r="B124" s="10"/>
      <c r="AH124" s="22"/>
    </row>
    <row r="125" spans="1:34" ht="13">
      <c r="A125" s="11"/>
      <c r="B125" s="10"/>
      <c r="AH125" s="22"/>
    </row>
    <row r="126" spans="1:34" ht="13">
      <c r="A126" s="11"/>
      <c r="B126" s="10"/>
      <c r="AH126" s="22"/>
    </row>
    <row r="127" spans="1:34" ht="13">
      <c r="A127" s="11"/>
      <c r="B127" s="10"/>
      <c r="AH127" s="22"/>
    </row>
    <row r="128" spans="1:34" ht="13">
      <c r="A128" s="11"/>
      <c r="B128" s="10"/>
      <c r="AH128" s="22"/>
    </row>
    <row r="129" spans="1:34" ht="13">
      <c r="A129" s="11"/>
      <c r="B129" s="10"/>
      <c r="AH129" s="22"/>
    </row>
    <row r="130" spans="1:34" ht="13">
      <c r="A130" s="11"/>
      <c r="B130" s="10"/>
      <c r="AH130" s="22"/>
    </row>
    <row r="131" spans="1:34" ht="13">
      <c r="A131" s="11"/>
      <c r="B131" s="10"/>
      <c r="AH131" s="22"/>
    </row>
    <row r="132" spans="1:34" ht="13">
      <c r="A132" s="11"/>
      <c r="B132" s="10"/>
      <c r="AH132" s="22"/>
    </row>
    <row r="133" spans="1:34" ht="13">
      <c r="A133" s="11"/>
      <c r="B133" s="10"/>
      <c r="AH133" s="22"/>
    </row>
    <row r="134" spans="1:34" ht="13">
      <c r="A134" s="11"/>
      <c r="B134" s="10"/>
      <c r="AH134" s="22"/>
    </row>
    <row r="135" spans="1:34" ht="13">
      <c r="A135" s="11"/>
      <c r="B135" s="10"/>
      <c r="AH135" s="22"/>
    </row>
    <row r="136" spans="1:34" ht="13">
      <c r="A136" s="11"/>
      <c r="B136" s="10"/>
      <c r="AH136" s="22"/>
    </row>
    <row r="137" spans="1:34" ht="13">
      <c r="A137" s="11"/>
      <c r="B137" s="10"/>
      <c r="AH137" s="22"/>
    </row>
    <row r="138" spans="1:34" ht="13">
      <c r="A138" s="11"/>
      <c r="B138" s="10"/>
      <c r="AH138" s="22"/>
    </row>
    <row r="139" spans="1:34" ht="13">
      <c r="A139" s="11"/>
      <c r="B139" s="10"/>
      <c r="AH139" s="22"/>
    </row>
    <row r="140" spans="1:34" ht="13">
      <c r="A140" s="11"/>
      <c r="B140" s="10"/>
      <c r="AH140" s="22"/>
    </row>
    <row r="141" spans="1:34" ht="13">
      <c r="A141" s="11"/>
      <c r="B141" s="10"/>
      <c r="AH141" s="22"/>
    </row>
    <row r="142" spans="1:34" ht="13">
      <c r="A142" s="11"/>
      <c r="B142" s="10"/>
      <c r="AH142" s="22"/>
    </row>
    <row r="143" spans="1:34" ht="13">
      <c r="A143" s="11"/>
      <c r="B143" s="10"/>
      <c r="AH143" s="22"/>
    </row>
    <row r="144" spans="1:34" ht="13">
      <c r="A144" s="11"/>
      <c r="B144" s="10"/>
      <c r="AH144" s="22"/>
    </row>
    <row r="145" spans="1:34" ht="13">
      <c r="A145" s="11"/>
      <c r="B145" s="10"/>
      <c r="AH145" s="22"/>
    </row>
    <row r="146" spans="1:34" ht="13">
      <c r="A146" s="11"/>
      <c r="B146" s="10"/>
      <c r="AH146" s="22"/>
    </row>
    <row r="147" spans="1:34" ht="13">
      <c r="A147" s="11"/>
      <c r="B147" s="10"/>
      <c r="AH147" s="22"/>
    </row>
    <row r="148" spans="1:34" ht="13">
      <c r="A148" s="11"/>
      <c r="B148" s="10"/>
      <c r="AH148" s="22"/>
    </row>
    <row r="149" spans="1:34" ht="13">
      <c r="A149" s="11"/>
      <c r="B149" s="10"/>
      <c r="AH149" s="22"/>
    </row>
    <row r="150" spans="1:34" ht="13">
      <c r="A150" s="11"/>
      <c r="B150" s="10"/>
      <c r="AH150" s="22"/>
    </row>
    <row r="151" spans="1:34" ht="13">
      <c r="A151" s="11"/>
      <c r="B151" s="10"/>
      <c r="AH151" s="22"/>
    </row>
    <row r="152" spans="1:34" ht="13">
      <c r="A152" s="11"/>
      <c r="B152" s="10"/>
      <c r="AH152" s="22"/>
    </row>
    <row r="153" spans="1:34" ht="13">
      <c r="A153" s="11"/>
      <c r="B153" s="10"/>
      <c r="AH153" s="22"/>
    </row>
    <row r="154" spans="1:34" ht="13">
      <c r="A154" s="11"/>
      <c r="B154" s="10"/>
      <c r="AH154" s="22"/>
    </row>
    <row r="155" spans="1:34" ht="13">
      <c r="A155" s="11"/>
      <c r="B155" s="10"/>
      <c r="AH155" s="22"/>
    </row>
    <row r="156" spans="1:34" ht="13">
      <c r="A156" s="11"/>
      <c r="B156" s="10"/>
      <c r="AH156" s="22"/>
    </row>
    <row r="157" spans="1:34" ht="13">
      <c r="A157" s="11"/>
      <c r="B157" s="10"/>
      <c r="AH157" s="22"/>
    </row>
    <row r="158" spans="1:34" ht="13">
      <c r="A158" s="11"/>
      <c r="B158" s="10"/>
      <c r="AH158" s="22"/>
    </row>
    <row r="159" spans="1:34" ht="13">
      <c r="A159" s="11"/>
      <c r="B159" s="10"/>
      <c r="AH159" s="22"/>
    </row>
    <row r="160" spans="1:34" ht="13">
      <c r="A160" s="11"/>
      <c r="B160" s="10"/>
      <c r="AH160" s="22"/>
    </row>
    <row r="161" spans="1:34" ht="13">
      <c r="A161" s="11"/>
      <c r="B161" s="10"/>
      <c r="AH161" s="22"/>
    </row>
    <row r="162" spans="1:34" ht="13">
      <c r="A162" s="11"/>
      <c r="B162" s="10"/>
      <c r="AH162" s="22"/>
    </row>
    <row r="163" spans="1:34" ht="13">
      <c r="A163" s="11"/>
      <c r="B163" s="10"/>
      <c r="AH163" s="22"/>
    </row>
    <row r="164" spans="1:34" ht="13">
      <c r="A164" s="11"/>
      <c r="B164" s="10"/>
      <c r="AH164" s="22"/>
    </row>
    <row r="165" spans="1:34" ht="13">
      <c r="A165" s="11"/>
      <c r="B165" s="10"/>
      <c r="AH165" s="22"/>
    </row>
    <row r="166" spans="1:34" ht="13">
      <c r="A166" s="11"/>
      <c r="B166" s="10"/>
      <c r="AH166" s="22"/>
    </row>
    <row r="167" spans="1:34" ht="13">
      <c r="A167" s="11"/>
      <c r="B167" s="10"/>
      <c r="AH167" s="22"/>
    </row>
    <row r="168" spans="1:34" ht="13">
      <c r="A168" s="11"/>
      <c r="B168" s="10"/>
      <c r="AH168" s="22"/>
    </row>
    <row r="169" spans="1:34" ht="13">
      <c r="A169" s="11"/>
      <c r="B169" s="10"/>
      <c r="AH169" s="22"/>
    </row>
    <row r="170" spans="1:34" ht="13">
      <c r="A170" s="11"/>
      <c r="B170" s="10"/>
      <c r="AH170" s="22"/>
    </row>
    <row r="171" spans="1:34" ht="13">
      <c r="A171" s="11"/>
      <c r="B171" s="10"/>
      <c r="AH171" s="22"/>
    </row>
    <row r="172" spans="1:34" ht="13">
      <c r="A172" s="11"/>
      <c r="B172" s="10"/>
      <c r="AH172" s="22"/>
    </row>
    <row r="173" spans="1:34" ht="13">
      <c r="A173" s="11"/>
      <c r="B173" s="10"/>
      <c r="AH173" s="22"/>
    </row>
    <row r="174" spans="1:34" ht="13">
      <c r="A174" s="11"/>
      <c r="B174" s="10"/>
      <c r="AH174" s="22"/>
    </row>
    <row r="175" spans="1:34" ht="13">
      <c r="A175" s="11"/>
      <c r="B175" s="10"/>
      <c r="AH175" s="22"/>
    </row>
    <row r="176" spans="1:34" ht="13">
      <c r="A176" s="11"/>
      <c r="B176" s="10"/>
      <c r="AH176" s="22"/>
    </row>
    <row r="177" spans="1:34" ht="13">
      <c r="A177" s="11"/>
      <c r="B177" s="10"/>
      <c r="AH177" s="22"/>
    </row>
    <row r="178" spans="1:34" ht="13">
      <c r="A178" s="11"/>
      <c r="B178" s="10"/>
      <c r="AH178" s="22"/>
    </row>
    <row r="179" spans="1:34" ht="13">
      <c r="A179" s="11"/>
      <c r="B179" s="10"/>
      <c r="AH179" s="22"/>
    </row>
    <row r="180" spans="1:34" ht="13">
      <c r="A180" s="11"/>
      <c r="B180" s="10"/>
      <c r="AH180" s="22"/>
    </row>
    <row r="181" spans="1:34" ht="13">
      <c r="A181" s="11"/>
      <c r="B181" s="10"/>
      <c r="AH181" s="22"/>
    </row>
    <row r="182" spans="1:34" ht="13">
      <c r="A182" s="11"/>
      <c r="B182" s="10"/>
      <c r="AH182" s="22"/>
    </row>
    <row r="183" spans="1:34" ht="13">
      <c r="A183" s="11"/>
      <c r="B183" s="10"/>
      <c r="AH183" s="22"/>
    </row>
    <row r="184" spans="1:34" ht="13">
      <c r="A184" s="11"/>
      <c r="B184" s="10"/>
      <c r="AH184" s="22"/>
    </row>
    <row r="185" spans="1:34" ht="13">
      <c r="A185" s="11"/>
      <c r="B185" s="10"/>
      <c r="AH185" s="22"/>
    </row>
    <row r="186" spans="1:34" ht="13">
      <c r="A186" s="11"/>
      <c r="B186" s="10"/>
      <c r="AH186" s="22"/>
    </row>
    <row r="187" spans="1:34" ht="13">
      <c r="A187" s="11"/>
      <c r="B187" s="10"/>
      <c r="AH187" s="22"/>
    </row>
    <row r="188" spans="1:34" ht="13">
      <c r="A188" s="11"/>
      <c r="B188" s="10"/>
      <c r="AH188" s="22"/>
    </row>
    <row r="189" spans="1:34" ht="13">
      <c r="A189" s="11"/>
      <c r="B189" s="10"/>
      <c r="AH189" s="22"/>
    </row>
    <row r="190" spans="1:34" ht="13">
      <c r="A190" s="11"/>
      <c r="B190" s="10"/>
      <c r="AH190" s="22"/>
    </row>
    <row r="191" spans="1:34" ht="13">
      <c r="A191" s="11"/>
      <c r="B191" s="10"/>
      <c r="AH191" s="22"/>
    </row>
    <row r="192" spans="1:34" ht="13">
      <c r="A192" s="11"/>
      <c r="B192" s="10"/>
      <c r="AH192" s="22"/>
    </row>
    <row r="193" spans="1:34" ht="13">
      <c r="A193" s="11"/>
      <c r="B193" s="10"/>
      <c r="AH193" s="22"/>
    </row>
    <row r="194" spans="1:34" ht="13">
      <c r="A194" s="11"/>
      <c r="B194" s="10"/>
      <c r="AH194" s="22"/>
    </row>
    <row r="195" spans="1:34" ht="13">
      <c r="A195" s="11"/>
      <c r="B195" s="10"/>
      <c r="AH195" s="22"/>
    </row>
    <row r="196" spans="1:34" ht="13">
      <c r="A196" s="11"/>
      <c r="B196" s="10"/>
      <c r="AH196" s="22"/>
    </row>
    <row r="197" spans="1:34" ht="13">
      <c r="A197" s="11"/>
      <c r="B197" s="10"/>
      <c r="AH197" s="22"/>
    </row>
    <row r="198" spans="1:34" ht="13">
      <c r="A198" s="11"/>
      <c r="B198" s="10"/>
      <c r="AH198" s="22"/>
    </row>
    <row r="199" spans="1:34" ht="13">
      <c r="A199" s="11"/>
      <c r="B199" s="10"/>
      <c r="AH199" s="22"/>
    </row>
    <row r="200" spans="1:34" ht="13">
      <c r="A200" s="11"/>
      <c r="B200" s="10"/>
      <c r="AH200" s="22"/>
    </row>
    <row r="201" spans="1:34" ht="13">
      <c r="A201" s="11"/>
      <c r="B201" s="10"/>
      <c r="AH201" s="22"/>
    </row>
    <row r="202" spans="1:34" ht="13">
      <c r="A202" s="11"/>
      <c r="B202" s="10"/>
      <c r="AH202" s="22"/>
    </row>
    <row r="203" spans="1:34" ht="13">
      <c r="A203" s="11"/>
      <c r="B203" s="10"/>
      <c r="AH203" s="22"/>
    </row>
    <row r="204" spans="1:34" ht="13">
      <c r="A204" s="11"/>
      <c r="B204" s="10"/>
      <c r="AH204" s="22"/>
    </row>
    <row r="205" spans="1:34" ht="13">
      <c r="A205" s="11"/>
      <c r="B205" s="10"/>
      <c r="AH205" s="22"/>
    </row>
    <row r="206" spans="1:34" ht="13">
      <c r="A206" s="11"/>
      <c r="B206" s="10"/>
      <c r="AH206" s="22"/>
    </row>
    <row r="207" spans="1:34" ht="13">
      <c r="A207" s="11"/>
      <c r="B207" s="10"/>
      <c r="AH207" s="22"/>
    </row>
    <row r="208" spans="1:34" ht="13">
      <c r="A208" s="11"/>
      <c r="B208" s="10"/>
      <c r="AH208" s="22"/>
    </row>
    <row r="209" spans="1:34" ht="13">
      <c r="A209" s="11"/>
      <c r="B209" s="10"/>
      <c r="AH209" s="22"/>
    </row>
    <row r="210" spans="1:34" ht="13">
      <c r="A210" s="11"/>
      <c r="B210" s="10"/>
      <c r="AH210" s="22"/>
    </row>
    <row r="211" spans="1:34" ht="13">
      <c r="A211" s="11"/>
      <c r="B211" s="10"/>
      <c r="AH211" s="22"/>
    </row>
    <row r="212" spans="1:34" ht="13">
      <c r="A212" s="11"/>
      <c r="B212" s="10"/>
      <c r="AH212" s="22"/>
    </row>
    <row r="213" spans="1:34" ht="13">
      <c r="A213" s="11"/>
      <c r="B213" s="10"/>
      <c r="AH213" s="22"/>
    </row>
    <row r="214" spans="1:34" ht="13">
      <c r="A214" s="11"/>
      <c r="B214" s="10"/>
      <c r="AH214" s="22"/>
    </row>
    <row r="215" spans="1:34" ht="13">
      <c r="A215" s="11"/>
      <c r="B215" s="10"/>
      <c r="AH215" s="22"/>
    </row>
    <row r="216" spans="1:34" ht="13">
      <c r="A216" s="11"/>
      <c r="B216" s="10"/>
      <c r="AH216" s="22"/>
    </row>
    <row r="217" spans="1:34" ht="13">
      <c r="A217" s="11"/>
      <c r="B217" s="10"/>
      <c r="AH217" s="22"/>
    </row>
    <row r="218" spans="1:34" ht="13">
      <c r="A218" s="11"/>
      <c r="B218" s="10"/>
      <c r="AH218" s="22"/>
    </row>
    <row r="219" spans="1:34" ht="13">
      <c r="A219" s="11"/>
      <c r="B219" s="10"/>
      <c r="AH219" s="22"/>
    </row>
    <row r="220" spans="1:34" ht="13">
      <c r="A220" s="11"/>
      <c r="B220" s="10"/>
      <c r="AH220" s="22"/>
    </row>
    <row r="221" spans="1:34" ht="13">
      <c r="A221" s="11"/>
      <c r="B221" s="10"/>
      <c r="AH221" s="22"/>
    </row>
    <row r="222" spans="1:34" ht="13">
      <c r="A222" s="11"/>
      <c r="B222" s="10"/>
      <c r="AH222" s="22"/>
    </row>
    <row r="223" spans="1:34" ht="13">
      <c r="A223" s="11"/>
      <c r="B223" s="10"/>
      <c r="AH223" s="22"/>
    </row>
    <row r="224" spans="1:34" ht="13">
      <c r="A224" s="11"/>
      <c r="B224" s="10"/>
      <c r="AH224" s="22"/>
    </row>
    <row r="225" spans="1:34" ht="13">
      <c r="A225" s="11"/>
      <c r="B225" s="10"/>
      <c r="AH225" s="22"/>
    </row>
    <row r="226" spans="1:34" ht="13">
      <c r="A226" s="11"/>
      <c r="B226" s="10"/>
      <c r="AH226" s="22"/>
    </row>
    <row r="227" spans="1:34" ht="13">
      <c r="A227" s="11"/>
      <c r="B227" s="10"/>
      <c r="AH227" s="22"/>
    </row>
    <row r="228" spans="1:34" ht="13">
      <c r="A228" s="11"/>
      <c r="B228" s="10"/>
      <c r="AH228" s="22"/>
    </row>
    <row r="229" spans="1:34" ht="13">
      <c r="A229" s="11"/>
      <c r="B229" s="10"/>
      <c r="AH229" s="22"/>
    </row>
    <row r="230" spans="1:34" ht="13">
      <c r="A230" s="11"/>
      <c r="B230" s="10"/>
      <c r="AH230" s="22"/>
    </row>
    <row r="231" spans="1:34" ht="13">
      <c r="A231" s="11"/>
      <c r="B231" s="10"/>
      <c r="AH231" s="22"/>
    </row>
    <row r="232" spans="1:34" ht="13">
      <c r="A232" s="11"/>
      <c r="B232" s="10"/>
      <c r="AH232" s="22"/>
    </row>
    <row r="233" spans="1:34" ht="13">
      <c r="A233" s="11"/>
      <c r="B233" s="10"/>
      <c r="AH233" s="22"/>
    </row>
    <row r="234" spans="1:34" ht="13">
      <c r="A234" s="11"/>
      <c r="B234" s="10"/>
      <c r="AH234" s="22"/>
    </row>
    <row r="235" spans="1:34" ht="13">
      <c r="A235" s="11"/>
      <c r="B235" s="10"/>
      <c r="AH235" s="22"/>
    </row>
    <row r="236" spans="1:34" ht="13">
      <c r="A236" s="11"/>
      <c r="B236" s="10"/>
      <c r="AH236" s="22"/>
    </row>
    <row r="237" spans="1:34" ht="13">
      <c r="A237" s="11"/>
      <c r="B237" s="10"/>
      <c r="AH237" s="22"/>
    </row>
    <row r="238" spans="1:34" ht="13">
      <c r="A238" s="11"/>
      <c r="B238" s="10"/>
      <c r="AH238" s="22"/>
    </row>
    <row r="239" spans="1:34" ht="13">
      <c r="A239" s="11"/>
      <c r="B239" s="10"/>
      <c r="AH239" s="22"/>
    </row>
    <row r="240" spans="1:34" ht="13">
      <c r="A240" s="11"/>
      <c r="B240" s="10"/>
      <c r="AH240" s="22"/>
    </row>
    <row r="241" spans="1:34" ht="13">
      <c r="A241" s="11"/>
      <c r="B241" s="10"/>
      <c r="AH241" s="22"/>
    </row>
    <row r="242" spans="1:34" ht="13">
      <c r="A242" s="11"/>
      <c r="B242" s="10"/>
      <c r="AH242" s="22"/>
    </row>
    <row r="243" spans="1:34" ht="13">
      <c r="A243" s="11"/>
      <c r="B243" s="10"/>
      <c r="AH243" s="22"/>
    </row>
    <row r="244" spans="1:34" ht="13">
      <c r="A244" s="11"/>
      <c r="B244" s="10"/>
      <c r="AH244" s="22"/>
    </row>
    <row r="245" spans="1:34" ht="13">
      <c r="A245" s="11"/>
      <c r="B245" s="10"/>
      <c r="AH245" s="22"/>
    </row>
    <row r="246" spans="1:34" ht="13">
      <c r="A246" s="11"/>
      <c r="B246" s="10"/>
      <c r="AH246" s="22"/>
    </row>
    <row r="247" spans="1:34" ht="13">
      <c r="A247" s="11"/>
      <c r="B247" s="10"/>
      <c r="AH247" s="22"/>
    </row>
    <row r="248" spans="1:34" ht="13">
      <c r="A248" s="11"/>
      <c r="B248" s="10"/>
      <c r="AH248" s="22"/>
    </row>
    <row r="249" spans="1:34" ht="13">
      <c r="A249" s="11"/>
      <c r="B249" s="10"/>
      <c r="AH249" s="22"/>
    </row>
    <row r="250" spans="1:34" ht="13">
      <c r="A250" s="11"/>
      <c r="B250" s="10"/>
      <c r="AH250" s="22"/>
    </row>
    <row r="251" spans="1:34" ht="13">
      <c r="A251" s="11"/>
      <c r="B251" s="10"/>
      <c r="AH251" s="22"/>
    </row>
    <row r="252" spans="1:34" ht="13">
      <c r="A252" s="11"/>
      <c r="B252" s="10"/>
      <c r="AH252" s="22"/>
    </row>
    <row r="253" spans="1:34" ht="13">
      <c r="A253" s="11"/>
      <c r="B253" s="10"/>
      <c r="AH253" s="22"/>
    </row>
    <row r="254" spans="1:34" ht="13">
      <c r="A254" s="11"/>
      <c r="B254" s="10"/>
      <c r="AH254" s="22"/>
    </row>
    <row r="255" spans="1:34" ht="13">
      <c r="A255" s="11"/>
      <c r="B255" s="10"/>
      <c r="AH255" s="22"/>
    </row>
    <row r="256" spans="1:34" ht="13">
      <c r="A256" s="11"/>
      <c r="B256" s="10"/>
      <c r="AH256" s="22"/>
    </row>
    <row r="257" spans="1:34" ht="13">
      <c r="A257" s="11"/>
      <c r="B257" s="10"/>
      <c r="AH257" s="22"/>
    </row>
    <row r="258" spans="1:34" ht="13">
      <c r="A258" s="11"/>
      <c r="B258" s="10"/>
      <c r="AH258" s="22"/>
    </row>
    <row r="259" spans="1:34" ht="13">
      <c r="A259" s="11"/>
      <c r="B259" s="10"/>
      <c r="AH259" s="22"/>
    </row>
    <row r="260" spans="1:34" ht="13">
      <c r="A260" s="11"/>
      <c r="B260" s="10"/>
      <c r="AH260" s="22"/>
    </row>
    <row r="261" spans="1:34" ht="13">
      <c r="A261" s="11"/>
      <c r="B261" s="10"/>
      <c r="AH261" s="22"/>
    </row>
    <row r="262" spans="1:34" ht="13">
      <c r="A262" s="11"/>
      <c r="B262" s="10"/>
      <c r="AH262" s="22"/>
    </row>
    <row r="263" spans="1:34" ht="13">
      <c r="A263" s="11"/>
      <c r="B263" s="10"/>
      <c r="AH263" s="22"/>
    </row>
    <row r="264" spans="1:34" ht="13">
      <c r="A264" s="11"/>
      <c r="B264" s="10"/>
      <c r="AH264" s="22"/>
    </row>
    <row r="265" spans="1:34" ht="13">
      <c r="A265" s="11"/>
      <c r="B265" s="10"/>
      <c r="AH265" s="22"/>
    </row>
    <row r="266" spans="1:34" ht="13">
      <c r="A266" s="11"/>
      <c r="B266" s="10"/>
      <c r="AH266" s="22"/>
    </row>
    <row r="267" spans="1:34" ht="13">
      <c r="A267" s="11"/>
      <c r="B267" s="10"/>
      <c r="AH267" s="22"/>
    </row>
    <row r="268" spans="1:34" ht="13">
      <c r="A268" s="11"/>
      <c r="B268" s="10"/>
      <c r="AH268" s="22"/>
    </row>
    <row r="269" spans="1:34" ht="13">
      <c r="A269" s="11"/>
      <c r="B269" s="10"/>
      <c r="AH269" s="22"/>
    </row>
    <row r="270" spans="1:34" ht="13">
      <c r="A270" s="11"/>
      <c r="B270" s="10"/>
      <c r="AH270" s="22"/>
    </row>
    <row r="271" spans="1:34" ht="13">
      <c r="A271" s="11"/>
      <c r="B271" s="10"/>
      <c r="AH271" s="22"/>
    </row>
    <row r="272" spans="1:34" ht="13">
      <c r="A272" s="11"/>
      <c r="B272" s="10"/>
      <c r="AH272" s="22"/>
    </row>
    <row r="273" spans="1:34" ht="13">
      <c r="A273" s="11"/>
      <c r="B273" s="10"/>
      <c r="AH273" s="22"/>
    </row>
    <row r="274" spans="1:34" ht="13">
      <c r="A274" s="11"/>
      <c r="B274" s="10"/>
      <c r="AH274" s="22"/>
    </row>
    <row r="275" spans="1:34" ht="13">
      <c r="A275" s="11"/>
      <c r="B275" s="10"/>
      <c r="AH275" s="22"/>
    </row>
    <row r="276" spans="1:34" ht="13">
      <c r="A276" s="11"/>
      <c r="B276" s="10"/>
      <c r="AH276" s="22"/>
    </row>
    <row r="277" spans="1:34" ht="13">
      <c r="A277" s="11"/>
      <c r="B277" s="10"/>
      <c r="AH277" s="22"/>
    </row>
    <row r="278" spans="1:34" ht="13">
      <c r="A278" s="11"/>
      <c r="B278" s="10"/>
      <c r="AH278" s="22"/>
    </row>
    <row r="279" spans="1:34" ht="13">
      <c r="A279" s="11"/>
      <c r="B279" s="10"/>
      <c r="AH279" s="22"/>
    </row>
    <row r="280" spans="1:34" ht="13">
      <c r="A280" s="11"/>
      <c r="B280" s="10"/>
      <c r="AH280" s="22"/>
    </row>
    <row r="281" spans="1:34" ht="13">
      <c r="A281" s="11"/>
      <c r="B281" s="10"/>
      <c r="AH281" s="22"/>
    </row>
    <row r="282" spans="1:34" ht="13">
      <c r="A282" s="11"/>
      <c r="B282" s="10"/>
      <c r="AH282" s="22"/>
    </row>
    <row r="283" spans="1:34" ht="13">
      <c r="A283" s="11"/>
      <c r="B283" s="10"/>
      <c r="AH283" s="22"/>
    </row>
    <row r="284" spans="1:34" ht="13">
      <c r="A284" s="11"/>
      <c r="B284" s="10"/>
      <c r="AH284" s="22"/>
    </row>
    <row r="285" spans="1:34" ht="13">
      <c r="A285" s="11"/>
      <c r="B285" s="10"/>
      <c r="AH285" s="22"/>
    </row>
    <row r="286" spans="1:34" ht="13">
      <c r="A286" s="11"/>
      <c r="B286" s="10"/>
      <c r="AH286" s="22"/>
    </row>
    <row r="287" spans="1:34" ht="13">
      <c r="A287" s="11"/>
      <c r="B287" s="10"/>
      <c r="AH287" s="22"/>
    </row>
    <row r="288" spans="1:34" ht="13">
      <c r="A288" s="11"/>
      <c r="B288" s="10"/>
      <c r="AH288" s="22"/>
    </row>
    <row r="289" spans="1:34" ht="13">
      <c r="A289" s="11"/>
      <c r="B289" s="10"/>
      <c r="AH289" s="22"/>
    </row>
    <row r="290" spans="1:34" ht="13">
      <c r="A290" s="11"/>
      <c r="B290" s="10"/>
      <c r="AH290" s="22"/>
    </row>
    <row r="291" spans="1:34" ht="13">
      <c r="A291" s="11"/>
      <c r="B291" s="10"/>
      <c r="AH291" s="22"/>
    </row>
    <row r="292" spans="1:34" ht="13">
      <c r="A292" s="11"/>
      <c r="B292" s="10"/>
      <c r="AH292" s="22"/>
    </row>
    <row r="293" spans="1:34" ht="13">
      <c r="A293" s="11"/>
      <c r="B293" s="10"/>
      <c r="AH293" s="22"/>
    </row>
    <row r="294" spans="1:34" ht="13">
      <c r="A294" s="11"/>
      <c r="B294" s="10"/>
      <c r="AH294" s="22"/>
    </row>
    <row r="295" spans="1:34" ht="13">
      <c r="A295" s="11"/>
      <c r="B295" s="10"/>
      <c r="AH295" s="22"/>
    </row>
    <row r="296" spans="1:34" ht="13">
      <c r="A296" s="11"/>
      <c r="B296" s="10"/>
      <c r="AH296" s="22"/>
    </row>
    <row r="297" spans="1:34" ht="13">
      <c r="A297" s="11"/>
      <c r="B297" s="10"/>
      <c r="AH297" s="22"/>
    </row>
    <row r="298" spans="1:34" ht="13">
      <c r="A298" s="11"/>
      <c r="B298" s="10"/>
      <c r="AH298" s="22"/>
    </row>
    <row r="299" spans="1:34" ht="13">
      <c r="A299" s="11"/>
      <c r="B299" s="10"/>
      <c r="AH299" s="22"/>
    </row>
    <row r="300" spans="1:34" ht="13">
      <c r="A300" s="11"/>
      <c r="B300" s="10"/>
      <c r="AH300" s="22"/>
    </row>
    <row r="301" spans="1:34" ht="13">
      <c r="A301" s="11"/>
      <c r="B301" s="10"/>
      <c r="AH301" s="22"/>
    </row>
    <row r="302" spans="1:34" ht="13">
      <c r="A302" s="11"/>
      <c r="B302" s="10"/>
      <c r="AH302" s="22"/>
    </row>
    <row r="303" spans="1:34" ht="13">
      <c r="A303" s="11"/>
      <c r="B303" s="10"/>
      <c r="AH303" s="22"/>
    </row>
    <row r="304" spans="1:34" ht="13">
      <c r="A304" s="11"/>
      <c r="B304" s="10"/>
      <c r="AH304" s="22"/>
    </row>
    <row r="305" spans="1:34" ht="13">
      <c r="A305" s="11"/>
      <c r="B305" s="10"/>
      <c r="AH305" s="22"/>
    </row>
    <row r="306" spans="1:34" ht="13">
      <c r="A306" s="11"/>
      <c r="B306" s="10"/>
      <c r="AH306" s="22"/>
    </row>
    <row r="307" spans="1:34" ht="13">
      <c r="A307" s="11"/>
      <c r="B307" s="10"/>
      <c r="AH307" s="22"/>
    </row>
    <row r="308" spans="1:34" ht="13">
      <c r="A308" s="11"/>
      <c r="B308" s="10"/>
      <c r="AH308" s="22"/>
    </row>
    <row r="309" spans="1:34" ht="13">
      <c r="A309" s="11"/>
      <c r="B309" s="10"/>
      <c r="AH309" s="22"/>
    </row>
    <row r="310" spans="1:34" ht="13">
      <c r="A310" s="11"/>
      <c r="B310" s="10"/>
      <c r="AH310" s="22"/>
    </row>
    <row r="311" spans="1:34" ht="13">
      <c r="A311" s="11"/>
      <c r="B311" s="10"/>
      <c r="AH311" s="22"/>
    </row>
    <row r="312" spans="1:34" ht="13">
      <c r="A312" s="11"/>
      <c r="B312" s="10"/>
      <c r="AH312" s="22"/>
    </row>
    <row r="313" spans="1:34" ht="13">
      <c r="A313" s="11"/>
      <c r="B313" s="10"/>
      <c r="AH313" s="22"/>
    </row>
    <row r="314" spans="1:34" ht="13">
      <c r="A314" s="11"/>
      <c r="B314" s="10"/>
      <c r="AH314" s="22"/>
    </row>
    <row r="315" spans="1:34" ht="13">
      <c r="A315" s="11"/>
      <c r="B315" s="10"/>
      <c r="AH315" s="22"/>
    </row>
    <row r="316" spans="1:34" ht="13">
      <c r="A316" s="11"/>
      <c r="B316" s="10"/>
      <c r="AH316" s="22"/>
    </row>
    <row r="317" spans="1:34" ht="13">
      <c r="A317" s="11"/>
      <c r="B317" s="10"/>
      <c r="AH317" s="22"/>
    </row>
    <row r="318" spans="1:34" ht="13">
      <c r="A318" s="11"/>
      <c r="B318" s="10"/>
      <c r="AH318" s="22"/>
    </row>
    <row r="319" spans="1:34" ht="13">
      <c r="A319" s="11"/>
      <c r="B319" s="10"/>
      <c r="AH319" s="22"/>
    </row>
    <row r="320" spans="1:34" ht="13">
      <c r="A320" s="11"/>
      <c r="B320" s="10"/>
      <c r="AH320" s="22"/>
    </row>
    <row r="321" spans="1:34" ht="13">
      <c r="A321" s="11"/>
      <c r="B321" s="10"/>
      <c r="AH321" s="22"/>
    </row>
    <row r="322" spans="1:34" ht="13">
      <c r="A322" s="11"/>
      <c r="B322" s="10"/>
      <c r="AH322" s="22"/>
    </row>
    <row r="323" spans="1:34" ht="13">
      <c r="A323" s="11"/>
      <c r="B323" s="10"/>
      <c r="AH323" s="22"/>
    </row>
    <row r="324" spans="1:34" ht="13">
      <c r="A324" s="11"/>
      <c r="B324" s="10"/>
      <c r="AH324" s="22"/>
    </row>
    <row r="325" spans="1:34" ht="13">
      <c r="A325" s="11"/>
      <c r="B325" s="10"/>
      <c r="AH325" s="22"/>
    </row>
    <row r="326" spans="1:34" ht="13">
      <c r="A326" s="11"/>
      <c r="B326" s="10"/>
      <c r="AH326" s="22"/>
    </row>
    <row r="327" spans="1:34" ht="13">
      <c r="A327" s="11"/>
      <c r="B327" s="10"/>
      <c r="AH327" s="22"/>
    </row>
    <row r="328" spans="1:34" ht="13">
      <c r="A328" s="11"/>
      <c r="B328" s="10"/>
      <c r="AH328" s="22"/>
    </row>
    <row r="329" spans="1:34" ht="13">
      <c r="A329" s="11"/>
      <c r="B329" s="10"/>
      <c r="AH329" s="22"/>
    </row>
    <row r="330" spans="1:34" ht="13">
      <c r="A330" s="11"/>
      <c r="B330" s="10"/>
      <c r="AH330" s="22"/>
    </row>
    <row r="331" spans="1:34" ht="13">
      <c r="A331" s="11"/>
      <c r="B331" s="10"/>
      <c r="AH331" s="22"/>
    </row>
    <row r="332" spans="1:34" ht="13">
      <c r="A332" s="11"/>
      <c r="B332" s="10"/>
      <c r="AH332" s="22"/>
    </row>
    <row r="333" spans="1:34" ht="13">
      <c r="A333" s="11"/>
      <c r="B333" s="10"/>
      <c r="AH333" s="22"/>
    </row>
    <row r="334" spans="1:34" ht="13">
      <c r="A334" s="11"/>
      <c r="B334" s="10"/>
      <c r="AH334" s="22"/>
    </row>
    <row r="335" spans="1:34" ht="13">
      <c r="A335" s="11"/>
      <c r="B335" s="10"/>
      <c r="AH335" s="22"/>
    </row>
    <row r="336" spans="1:34" ht="13">
      <c r="A336" s="11"/>
      <c r="B336" s="10"/>
      <c r="AH336" s="22"/>
    </row>
    <row r="337" spans="1:34" ht="13">
      <c r="A337" s="11"/>
      <c r="B337" s="10"/>
      <c r="AH337" s="22"/>
    </row>
    <row r="338" spans="1:34" ht="13">
      <c r="A338" s="11"/>
      <c r="B338" s="10"/>
      <c r="AH338" s="22"/>
    </row>
    <row r="339" spans="1:34" ht="13">
      <c r="A339" s="11"/>
      <c r="B339" s="10"/>
      <c r="AH339" s="22"/>
    </row>
    <row r="340" spans="1:34" ht="13">
      <c r="A340" s="11"/>
      <c r="B340" s="10"/>
      <c r="AH340" s="22"/>
    </row>
    <row r="341" spans="1:34" ht="13">
      <c r="A341" s="11"/>
      <c r="B341" s="10"/>
      <c r="AH341" s="22"/>
    </row>
    <row r="342" spans="1:34" ht="13">
      <c r="A342" s="11"/>
      <c r="B342" s="10"/>
      <c r="AH342" s="22"/>
    </row>
    <row r="343" spans="1:34" ht="13">
      <c r="A343" s="11"/>
      <c r="B343" s="10"/>
      <c r="AH343" s="22"/>
    </row>
    <row r="344" spans="1:34" ht="13">
      <c r="A344" s="11"/>
      <c r="B344" s="10"/>
      <c r="AH344" s="22"/>
    </row>
    <row r="345" spans="1:34" ht="13">
      <c r="A345" s="11"/>
      <c r="B345" s="10"/>
      <c r="AH345" s="22"/>
    </row>
    <row r="346" spans="1:34" ht="13">
      <c r="A346" s="11"/>
      <c r="B346" s="10"/>
      <c r="AH346" s="22"/>
    </row>
    <row r="347" spans="1:34" ht="13">
      <c r="A347" s="11"/>
      <c r="B347" s="10"/>
      <c r="AH347" s="22"/>
    </row>
    <row r="348" spans="1:34" ht="13">
      <c r="A348" s="11"/>
      <c r="B348" s="10"/>
      <c r="AH348" s="22"/>
    </row>
    <row r="349" spans="1:34" ht="13">
      <c r="A349" s="11"/>
      <c r="B349" s="10"/>
      <c r="AH349" s="22"/>
    </row>
    <row r="350" spans="1:34" ht="13">
      <c r="A350" s="11"/>
      <c r="B350" s="10"/>
      <c r="AH350" s="22"/>
    </row>
    <row r="351" spans="1:34" ht="13">
      <c r="A351" s="11"/>
      <c r="B351" s="10"/>
      <c r="AH351" s="22"/>
    </row>
    <row r="352" spans="1:34" ht="13">
      <c r="A352" s="11"/>
      <c r="B352" s="10"/>
      <c r="AH352" s="22"/>
    </row>
    <row r="353" spans="1:34" ht="13">
      <c r="A353" s="11"/>
      <c r="B353" s="10"/>
      <c r="AH353" s="22"/>
    </row>
    <row r="354" spans="1:34" ht="13">
      <c r="A354" s="11"/>
      <c r="B354" s="10"/>
      <c r="AH354" s="22"/>
    </row>
    <row r="355" spans="1:34" ht="13">
      <c r="A355" s="11"/>
      <c r="B355" s="10"/>
      <c r="AH355" s="22"/>
    </row>
    <row r="356" spans="1:34" ht="13">
      <c r="A356" s="11"/>
      <c r="B356" s="10"/>
      <c r="AH356" s="22"/>
    </row>
    <row r="357" spans="1:34" ht="13">
      <c r="A357" s="11"/>
      <c r="B357" s="10"/>
      <c r="AH357" s="22"/>
    </row>
    <row r="358" spans="1:34" ht="13">
      <c r="A358" s="11"/>
      <c r="B358" s="10"/>
      <c r="AH358" s="22"/>
    </row>
    <row r="359" spans="1:34" ht="13">
      <c r="A359" s="11"/>
      <c r="B359" s="10"/>
      <c r="AH359" s="22"/>
    </row>
    <row r="360" spans="1:34" ht="13">
      <c r="A360" s="11"/>
      <c r="B360" s="10"/>
      <c r="AH360" s="22"/>
    </row>
    <row r="361" spans="1:34" ht="13">
      <c r="A361" s="11"/>
      <c r="B361" s="10"/>
      <c r="AH361" s="22"/>
    </row>
    <row r="362" spans="1:34" ht="13">
      <c r="A362" s="11"/>
      <c r="B362" s="10"/>
      <c r="AH362" s="22"/>
    </row>
    <row r="363" spans="1:34" ht="13">
      <c r="A363" s="11"/>
      <c r="B363" s="10"/>
      <c r="AH363" s="22"/>
    </row>
    <row r="364" spans="1:34" ht="13">
      <c r="A364" s="11"/>
      <c r="B364" s="10"/>
      <c r="AH364" s="22"/>
    </row>
    <row r="365" spans="1:34" ht="13">
      <c r="A365" s="11"/>
      <c r="B365" s="10"/>
      <c r="AH365" s="22"/>
    </row>
    <row r="366" spans="1:34" ht="13">
      <c r="A366" s="11"/>
      <c r="B366" s="10"/>
      <c r="AH366" s="22"/>
    </row>
    <row r="367" spans="1:34" ht="13">
      <c r="A367" s="11"/>
      <c r="B367" s="10"/>
      <c r="AH367" s="22"/>
    </row>
    <row r="368" spans="1:34" ht="13">
      <c r="A368" s="11"/>
      <c r="B368" s="10"/>
      <c r="AH368" s="22"/>
    </row>
    <row r="369" spans="1:34" ht="13">
      <c r="A369" s="11"/>
      <c r="B369" s="10"/>
      <c r="AH369" s="22"/>
    </row>
    <row r="370" spans="1:34" ht="13">
      <c r="A370" s="11"/>
      <c r="B370" s="10"/>
      <c r="AH370" s="22"/>
    </row>
    <row r="371" spans="1:34" ht="13">
      <c r="A371" s="11"/>
      <c r="B371" s="10"/>
      <c r="AH371" s="22"/>
    </row>
    <row r="372" spans="1:34" ht="13">
      <c r="A372" s="11"/>
      <c r="B372" s="10"/>
      <c r="AH372" s="22"/>
    </row>
    <row r="373" spans="1:34" ht="13">
      <c r="A373" s="11"/>
      <c r="B373" s="10"/>
      <c r="AH373" s="22"/>
    </row>
    <row r="374" spans="1:34" ht="13">
      <c r="A374" s="11"/>
      <c r="B374" s="10"/>
      <c r="AH374" s="22"/>
    </row>
    <row r="375" spans="1:34" ht="13">
      <c r="A375" s="11"/>
      <c r="B375" s="10"/>
      <c r="AH375" s="22"/>
    </row>
    <row r="376" spans="1:34" ht="13">
      <c r="A376" s="11"/>
      <c r="B376" s="10"/>
      <c r="AH376" s="22"/>
    </row>
    <row r="377" spans="1:34" ht="13">
      <c r="A377" s="11"/>
      <c r="B377" s="10"/>
      <c r="AH377" s="22"/>
    </row>
    <row r="378" spans="1:34" ht="13">
      <c r="A378" s="11"/>
      <c r="B378" s="10"/>
      <c r="AH378" s="22"/>
    </row>
    <row r="379" spans="1:34" ht="13">
      <c r="A379" s="11"/>
      <c r="B379" s="10"/>
      <c r="AH379" s="22"/>
    </row>
    <row r="380" spans="1:34" ht="13">
      <c r="A380" s="11"/>
      <c r="B380" s="10"/>
      <c r="AH380" s="22"/>
    </row>
    <row r="381" spans="1:34" ht="13">
      <c r="A381" s="11"/>
      <c r="B381" s="10"/>
      <c r="AH381" s="22"/>
    </row>
    <row r="382" spans="1:34" ht="13">
      <c r="A382" s="11"/>
      <c r="B382" s="10"/>
      <c r="AH382" s="22"/>
    </row>
    <row r="383" spans="1:34" ht="13">
      <c r="A383" s="11"/>
      <c r="B383" s="10"/>
      <c r="AH383" s="22"/>
    </row>
    <row r="384" spans="1:34" ht="13">
      <c r="A384" s="11"/>
      <c r="B384" s="10"/>
      <c r="AH384" s="22"/>
    </row>
    <row r="385" spans="1:34" ht="13">
      <c r="A385" s="11"/>
      <c r="B385" s="10"/>
      <c r="AH385" s="22"/>
    </row>
    <row r="386" spans="1:34" ht="13">
      <c r="A386" s="11"/>
      <c r="B386" s="10"/>
      <c r="AH386" s="22"/>
    </row>
    <row r="387" spans="1:34" ht="13">
      <c r="A387" s="11"/>
      <c r="B387" s="10"/>
      <c r="AH387" s="22"/>
    </row>
    <row r="388" spans="1:34" ht="13">
      <c r="A388" s="11"/>
      <c r="B388" s="10"/>
      <c r="AH388" s="22"/>
    </row>
    <row r="389" spans="1:34" ht="13">
      <c r="A389" s="11"/>
      <c r="B389" s="10"/>
      <c r="AH389" s="22"/>
    </row>
    <row r="390" spans="1:34" ht="13">
      <c r="A390" s="11"/>
      <c r="B390" s="10"/>
      <c r="AH390" s="22"/>
    </row>
    <row r="391" spans="1:34" ht="13">
      <c r="A391" s="11"/>
      <c r="B391" s="10"/>
      <c r="AH391" s="22"/>
    </row>
    <row r="392" spans="1:34" ht="13">
      <c r="A392" s="11"/>
      <c r="B392" s="10"/>
      <c r="AH392" s="22"/>
    </row>
    <row r="393" spans="1:34" ht="13">
      <c r="A393" s="11"/>
      <c r="B393" s="10"/>
      <c r="AH393" s="22"/>
    </row>
    <row r="394" spans="1:34" ht="13">
      <c r="A394" s="11"/>
      <c r="B394" s="10"/>
      <c r="AH394" s="22"/>
    </row>
    <row r="395" spans="1:34" ht="13">
      <c r="A395" s="11"/>
      <c r="B395" s="10"/>
      <c r="AH395" s="22"/>
    </row>
    <row r="396" spans="1:34" ht="13">
      <c r="A396" s="11"/>
      <c r="B396" s="10"/>
      <c r="AH396" s="22"/>
    </row>
    <row r="397" spans="1:34" ht="13">
      <c r="A397" s="11"/>
      <c r="B397" s="10"/>
      <c r="AH397" s="22"/>
    </row>
    <row r="398" spans="1:34" ht="13">
      <c r="A398" s="11"/>
      <c r="B398" s="10"/>
      <c r="AH398" s="22"/>
    </row>
    <row r="399" spans="1:34" ht="13">
      <c r="A399" s="11"/>
      <c r="B399" s="10"/>
      <c r="AH399" s="22"/>
    </row>
    <row r="400" spans="1:34" ht="13">
      <c r="A400" s="11"/>
      <c r="B400" s="10"/>
      <c r="AH400" s="22"/>
    </row>
    <row r="401" spans="1:34" ht="13">
      <c r="A401" s="11"/>
      <c r="B401" s="10"/>
      <c r="AH401" s="22"/>
    </row>
    <row r="402" spans="1:34" ht="13">
      <c r="A402" s="11"/>
      <c r="B402" s="10"/>
      <c r="AH402" s="22"/>
    </row>
    <row r="403" spans="1:34" ht="13">
      <c r="A403" s="11"/>
      <c r="B403" s="10"/>
      <c r="AH403" s="22"/>
    </row>
    <row r="404" spans="1:34" ht="13">
      <c r="A404" s="11"/>
      <c r="B404" s="10"/>
      <c r="AH404" s="22"/>
    </row>
    <row r="405" spans="1:34" ht="13">
      <c r="A405" s="11"/>
      <c r="B405" s="10"/>
      <c r="AH405" s="22"/>
    </row>
    <row r="406" spans="1:34" ht="13">
      <c r="A406" s="11"/>
      <c r="B406" s="10"/>
      <c r="AH406" s="22"/>
    </row>
    <row r="407" spans="1:34" ht="13">
      <c r="A407" s="11"/>
      <c r="B407" s="10"/>
      <c r="AH407" s="22"/>
    </row>
    <row r="408" spans="1:34" ht="13">
      <c r="A408" s="11"/>
      <c r="B408" s="10"/>
      <c r="AH408" s="22"/>
    </row>
    <row r="409" spans="1:34" ht="13">
      <c r="A409" s="11"/>
      <c r="B409" s="10"/>
      <c r="AH409" s="22"/>
    </row>
    <row r="410" spans="1:34" ht="13">
      <c r="A410" s="11"/>
      <c r="B410" s="10"/>
      <c r="AH410" s="22"/>
    </row>
    <row r="411" spans="1:34" ht="13">
      <c r="A411" s="11"/>
      <c r="B411" s="10"/>
      <c r="AH411" s="22"/>
    </row>
    <row r="412" spans="1:34" ht="13">
      <c r="A412" s="11"/>
      <c r="B412" s="10"/>
      <c r="AH412" s="22"/>
    </row>
    <row r="413" spans="1:34" ht="13">
      <c r="A413" s="11"/>
      <c r="B413" s="10"/>
      <c r="AH413" s="22"/>
    </row>
    <row r="414" spans="1:34" ht="13">
      <c r="A414" s="11"/>
      <c r="B414" s="10"/>
      <c r="AH414" s="22"/>
    </row>
    <row r="415" spans="1:34" ht="13">
      <c r="A415" s="11"/>
      <c r="B415" s="10"/>
      <c r="AH415" s="22"/>
    </row>
    <row r="416" spans="1:34" ht="13">
      <c r="A416" s="11"/>
      <c r="B416" s="10"/>
      <c r="AH416" s="22"/>
    </row>
    <row r="417" spans="1:34" ht="13">
      <c r="A417" s="11"/>
      <c r="B417" s="10"/>
      <c r="AH417" s="22"/>
    </row>
    <row r="418" spans="1:34" ht="13">
      <c r="A418" s="11"/>
      <c r="B418" s="10"/>
      <c r="AH418" s="22"/>
    </row>
    <row r="419" spans="1:34" ht="13">
      <c r="A419" s="11"/>
      <c r="B419" s="10"/>
      <c r="AH419" s="22"/>
    </row>
    <row r="420" spans="1:34" ht="13">
      <c r="A420" s="11"/>
      <c r="B420" s="10"/>
      <c r="AH420" s="22"/>
    </row>
    <row r="421" spans="1:34" ht="13">
      <c r="A421" s="11"/>
      <c r="B421" s="10"/>
      <c r="AH421" s="22"/>
    </row>
    <row r="422" spans="1:34" ht="13">
      <c r="A422" s="11"/>
      <c r="B422" s="10"/>
      <c r="AH422" s="22"/>
    </row>
    <row r="423" spans="1:34" ht="13">
      <c r="A423" s="11"/>
      <c r="B423" s="10"/>
      <c r="AH423" s="22"/>
    </row>
    <row r="424" spans="1:34" ht="13">
      <c r="A424" s="11"/>
      <c r="B424" s="10"/>
      <c r="AH424" s="22"/>
    </row>
    <row r="425" spans="1:34" ht="13">
      <c r="A425" s="11"/>
      <c r="B425" s="10"/>
      <c r="AH425" s="22"/>
    </row>
    <row r="426" spans="1:34" ht="13">
      <c r="A426" s="11"/>
      <c r="B426" s="10"/>
      <c r="AH426" s="22"/>
    </row>
    <row r="427" spans="1:34" ht="13">
      <c r="A427" s="11"/>
      <c r="B427" s="10"/>
      <c r="AH427" s="22"/>
    </row>
    <row r="428" spans="1:34" ht="13">
      <c r="A428" s="11"/>
      <c r="B428" s="10"/>
      <c r="AH428" s="22"/>
    </row>
    <row r="429" spans="1:34" ht="13">
      <c r="A429" s="11"/>
      <c r="B429" s="10"/>
      <c r="AH429" s="22"/>
    </row>
    <row r="430" spans="1:34" ht="13">
      <c r="A430" s="11"/>
      <c r="B430" s="10"/>
      <c r="AH430" s="22"/>
    </row>
    <row r="431" spans="1:34" ht="13">
      <c r="A431" s="11"/>
      <c r="B431" s="10"/>
      <c r="AH431" s="22"/>
    </row>
    <row r="432" spans="1:34" ht="13">
      <c r="A432" s="11"/>
      <c r="B432" s="10"/>
      <c r="AH432" s="22"/>
    </row>
    <row r="433" spans="1:34" ht="13">
      <c r="A433" s="11"/>
      <c r="B433" s="10"/>
      <c r="AH433" s="22"/>
    </row>
    <row r="434" spans="1:34" ht="13">
      <c r="A434" s="11"/>
      <c r="B434" s="10"/>
      <c r="AH434" s="22"/>
    </row>
    <row r="435" spans="1:34" ht="13">
      <c r="A435" s="11"/>
      <c r="B435" s="10"/>
      <c r="AH435" s="22"/>
    </row>
    <row r="436" spans="1:34" ht="13">
      <c r="A436" s="11"/>
      <c r="B436" s="10"/>
      <c r="AH436" s="22"/>
    </row>
    <row r="437" spans="1:34" ht="13">
      <c r="A437" s="11"/>
      <c r="B437" s="10"/>
      <c r="AH437" s="22"/>
    </row>
    <row r="438" spans="1:34" ht="13">
      <c r="A438" s="11"/>
      <c r="B438" s="10"/>
      <c r="AH438" s="22"/>
    </row>
    <row r="439" spans="1:34" ht="13">
      <c r="A439" s="11"/>
      <c r="B439" s="10"/>
      <c r="AH439" s="22"/>
    </row>
    <row r="440" spans="1:34" ht="13">
      <c r="A440" s="11"/>
      <c r="B440" s="10"/>
      <c r="AH440" s="22"/>
    </row>
    <row r="441" spans="1:34" ht="13">
      <c r="A441" s="11"/>
      <c r="B441" s="10"/>
      <c r="AH441" s="22"/>
    </row>
    <row r="442" spans="1:34" ht="13">
      <c r="A442" s="11"/>
      <c r="B442" s="10"/>
      <c r="AH442" s="22"/>
    </row>
    <row r="443" spans="1:34" ht="13">
      <c r="A443" s="11"/>
      <c r="B443" s="10"/>
      <c r="AH443" s="22"/>
    </row>
    <row r="444" spans="1:34" ht="13">
      <c r="A444" s="11"/>
      <c r="B444" s="10"/>
      <c r="AH444" s="22"/>
    </row>
    <row r="445" spans="1:34" ht="13">
      <c r="A445" s="11"/>
      <c r="B445" s="10"/>
      <c r="AH445" s="22"/>
    </row>
    <row r="446" spans="1:34" ht="13">
      <c r="A446" s="11"/>
      <c r="B446" s="10"/>
      <c r="AH446" s="22"/>
    </row>
    <row r="447" spans="1:34" ht="13">
      <c r="A447" s="11"/>
      <c r="B447" s="10"/>
      <c r="AH447" s="22"/>
    </row>
    <row r="448" spans="1:34" ht="13">
      <c r="A448" s="11"/>
      <c r="B448" s="10"/>
      <c r="AH448" s="22"/>
    </row>
    <row r="449" spans="1:34" ht="13">
      <c r="A449" s="11"/>
      <c r="B449" s="10"/>
      <c r="AH449" s="22"/>
    </row>
    <row r="450" spans="1:34" ht="13">
      <c r="A450" s="11"/>
      <c r="B450" s="10"/>
      <c r="AH450" s="22"/>
    </row>
    <row r="451" spans="1:34" ht="13">
      <c r="A451" s="11"/>
      <c r="B451" s="10"/>
      <c r="AH451" s="22"/>
    </row>
    <row r="452" spans="1:34" ht="13">
      <c r="A452" s="11"/>
      <c r="B452" s="10"/>
      <c r="AH452" s="22"/>
    </row>
    <row r="453" spans="1:34" ht="13">
      <c r="A453" s="11"/>
      <c r="B453" s="10"/>
      <c r="AH453" s="22"/>
    </row>
    <row r="454" spans="1:34" ht="13">
      <c r="A454" s="11"/>
      <c r="B454" s="10"/>
      <c r="AH454" s="22"/>
    </row>
    <row r="455" spans="1:34" ht="13">
      <c r="A455" s="11"/>
      <c r="B455" s="10"/>
      <c r="AH455" s="22"/>
    </row>
    <row r="456" spans="1:34" ht="13">
      <c r="A456" s="11"/>
      <c r="B456" s="10"/>
      <c r="AH456" s="22"/>
    </row>
    <row r="457" spans="1:34" ht="13">
      <c r="A457" s="11"/>
      <c r="B457" s="10"/>
      <c r="AH457" s="22"/>
    </row>
    <row r="458" spans="1:34" ht="13">
      <c r="A458" s="11"/>
      <c r="B458" s="10"/>
      <c r="AH458" s="22"/>
    </row>
    <row r="459" spans="1:34" ht="13">
      <c r="A459" s="11"/>
      <c r="B459" s="10"/>
      <c r="AH459" s="22"/>
    </row>
    <row r="460" spans="1:34" ht="13">
      <c r="A460" s="11"/>
      <c r="B460" s="10"/>
      <c r="AH460" s="22"/>
    </row>
    <row r="461" spans="1:34" ht="13">
      <c r="A461" s="11"/>
      <c r="B461" s="10"/>
      <c r="AH461" s="22"/>
    </row>
    <row r="462" spans="1:34" ht="13">
      <c r="A462" s="11"/>
      <c r="B462" s="10"/>
      <c r="AH462" s="22"/>
    </row>
    <row r="463" spans="1:34" ht="13">
      <c r="A463" s="11"/>
      <c r="B463" s="10"/>
      <c r="AH463" s="22"/>
    </row>
    <row r="464" spans="1:34" ht="13">
      <c r="A464" s="11"/>
      <c r="B464" s="10"/>
      <c r="AH464" s="22"/>
    </row>
    <row r="465" spans="1:34" ht="13">
      <c r="A465" s="11"/>
      <c r="B465" s="10"/>
      <c r="AH465" s="22"/>
    </row>
    <row r="466" spans="1:34" ht="13">
      <c r="A466" s="11"/>
      <c r="B466" s="10"/>
      <c r="AH466" s="22"/>
    </row>
    <row r="467" spans="1:34" ht="13">
      <c r="A467" s="11"/>
      <c r="B467" s="10"/>
      <c r="AH467" s="22"/>
    </row>
    <row r="468" spans="1:34" ht="13">
      <c r="A468" s="11"/>
      <c r="B468" s="10"/>
      <c r="AH468" s="22"/>
    </row>
    <row r="469" spans="1:34" ht="13">
      <c r="A469" s="11"/>
      <c r="B469" s="10"/>
      <c r="AH469" s="22"/>
    </row>
    <row r="470" spans="1:34" ht="13">
      <c r="A470" s="11"/>
      <c r="B470" s="10"/>
      <c r="AH470" s="22"/>
    </row>
    <row r="471" spans="1:34" ht="13">
      <c r="A471" s="11"/>
      <c r="B471" s="10"/>
      <c r="AH471" s="22"/>
    </row>
    <row r="472" spans="1:34" ht="13">
      <c r="A472" s="11"/>
      <c r="B472" s="10"/>
      <c r="AH472" s="22"/>
    </row>
    <row r="473" spans="1:34" ht="13">
      <c r="A473" s="11"/>
      <c r="B473" s="10"/>
      <c r="AH473" s="22"/>
    </row>
    <row r="474" spans="1:34" ht="13">
      <c r="A474" s="11"/>
      <c r="B474" s="10"/>
      <c r="AH474" s="22"/>
    </row>
    <row r="475" spans="1:34" ht="13">
      <c r="A475" s="11"/>
      <c r="B475" s="10"/>
      <c r="AH475" s="22"/>
    </row>
    <row r="476" spans="1:34" ht="13">
      <c r="A476" s="11"/>
      <c r="B476" s="10"/>
      <c r="AH476" s="22"/>
    </row>
    <row r="477" spans="1:34" ht="13">
      <c r="A477" s="11"/>
      <c r="B477" s="10"/>
      <c r="AH477" s="22"/>
    </row>
    <row r="478" spans="1:34" ht="13">
      <c r="A478" s="11"/>
      <c r="B478" s="10"/>
      <c r="AH478" s="22"/>
    </row>
    <row r="479" spans="1:34" ht="13">
      <c r="A479" s="11"/>
      <c r="B479" s="10"/>
      <c r="AH479" s="22"/>
    </row>
    <row r="480" spans="1:34" ht="13">
      <c r="A480" s="11"/>
      <c r="B480" s="10"/>
      <c r="AH480" s="22"/>
    </row>
    <row r="481" spans="1:34" ht="13">
      <c r="A481" s="11"/>
      <c r="B481" s="10"/>
      <c r="AH481" s="22"/>
    </row>
    <row r="482" spans="1:34" ht="13">
      <c r="A482" s="11"/>
      <c r="B482" s="10"/>
      <c r="AH482" s="22"/>
    </row>
    <row r="483" spans="1:34" ht="13">
      <c r="A483" s="11"/>
      <c r="B483" s="10"/>
      <c r="AH483" s="22"/>
    </row>
    <row r="484" spans="1:34" ht="13">
      <c r="A484" s="11"/>
      <c r="B484" s="10"/>
      <c r="AH484" s="22"/>
    </row>
    <row r="485" spans="1:34" ht="13">
      <c r="A485" s="11"/>
      <c r="B485" s="10"/>
      <c r="AH485" s="22"/>
    </row>
    <row r="486" spans="1:34" ht="13">
      <c r="A486" s="11"/>
      <c r="B486" s="10"/>
      <c r="AH486" s="22"/>
    </row>
    <row r="487" spans="1:34" ht="13">
      <c r="A487" s="11"/>
      <c r="B487" s="10"/>
      <c r="AH487" s="22"/>
    </row>
    <row r="488" spans="1:34" ht="13">
      <c r="A488" s="11"/>
      <c r="B488" s="10"/>
      <c r="AH488" s="22"/>
    </row>
    <row r="489" spans="1:34" ht="13">
      <c r="A489" s="11"/>
      <c r="B489" s="10"/>
      <c r="AH489" s="22"/>
    </row>
    <row r="490" spans="1:34" ht="13">
      <c r="A490" s="11"/>
      <c r="B490" s="10"/>
      <c r="AH490" s="22"/>
    </row>
    <row r="491" spans="1:34" ht="13">
      <c r="A491" s="11"/>
      <c r="B491" s="10"/>
      <c r="AH491" s="22"/>
    </row>
    <row r="492" spans="1:34" ht="13">
      <c r="A492" s="11"/>
      <c r="B492" s="10"/>
      <c r="AH492" s="22"/>
    </row>
    <row r="493" spans="1:34" ht="13">
      <c r="A493" s="11"/>
      <c r="B493" s="10"/>
      <c r="AH493" s="22"/>
    </row>
    <row r="494" spans="1:34" ht="13">
      <c r="A494" s="11"/>
      <c r="B494" s="10"/>
      <c r="AH494" s="22"/>
    </row>
    <row r="495" spans="1:34" ht="13">
      <c r="A495" s="11"/>
      <c r="B495" s="10"/>
      <c r="AH495" s="22"/>
    </row>
    <row r="496" spans="1:34" ht="13">
      <c r="A496" s="11"/>
      <c r="B496" s="10"/>
      <c r="AH496" s="22"/>
    </row>
    <row r="497" spans="1:34" ht="13">
      <c r="A497" s="11"/>
      <c r="B497" s="10"/>
      <c r="AH497" s="22"/>
    </row>
    <row r="498" spans="1:34" ht="13">
      <c r="A498" s="11"/>
      <c r="B498" s="10"/>
      <c r="AH498" s="22"/>
    </row>
    <row r="499" spans="1:34" ht="13">
      <c r="A499" s="11"/>
      <c r="B499" s="10"/>
      <c r="AH499" s="22"/>
    </row>
    <row r="500" spans="1:34" ht="13">
      <c r="A500" s="11"/>
      <c r="B500" s="10"/>
      <c r="AH500" s="22"/>
    </row>
    <row r="501" spans="1:34" ht="13">
      <c r="A501" s="11"/>
      <c r="B501" s="10"/>
      <c r="AH501" s="22"/>
    </row>
    <row r="502" spans="1:34" ht="13">
      <c r="A502" s="11"/>
      <c r="B502" s="10"/>
      <c r="AH502" s="22"/>
    </row>
    <row r="503" spans="1:34" ht="13">
      <c r="A503" s="11"/>
      <c r="B503" s="10"/>
      <c r="AH503" s="22"/>
    </row>
    <row r="504" spans="1:34" ht="13">
      <c r="A504" s="11"/>
      <c r="B504" s="10"/>
      <c r="AH504" s="22"/>
    </row>
    <row r="505" spans="1:34" ht="13">
      <c r="A505" s="11"/>
      <c r="B505" s="10"/>
      <c r="AH505" s="22"/>
    </row>
    <row r="506" spans="1:34" ht="13">
      <c r="A506" s="11"/>
      <c r="B506" s="10"/>
      <c r="AH506" s="22"/>
    </row>
    <row r="507" spans="1:34" ht="13">
      <c r="A507" s="11"/>
      <c r="B507" s="10"/>
      <c r="AH507" s="22"/>
    </row>
    <row r="508" spans="1:34" ht="13">
      <c r="A508" s="11"/>
      <c r="B508" s="10"/>
      <c r="AH508" s="22"/>
    </row>
    <row r="509" spans="1:34" ht="13">
      <c r="A509" s="11"/>
      <c r="B509" s="10"/>
      <c r="AH509" s="22"/>
    </row>
    <row r="510" spans="1:34" ht="13">
      <c r="A510" s="11"/>
      <c r="B510" s="10"/>
      <c r="AH510" s="22"/>
    </row>
    <row r="511" spans="1:34" ht="13">
      <c r="A511" s="11"/>
      <c r="B511" s="10"/>
      <c r="AH511" s="22"/>
    </row>
    <row r="512" spans="1:34" ht="13">
      <c r="A512" s="11"/>
      <c r="B512" s="10"/>
      <c r="AH512" s="22"/>
    </row>
    <row r="513" spans="1:34" ht="13">
      <c r="A513" s="11"/>
      <c r="B513" s="10"/>
      <c r="AH513" s="22"/>
    </row>
    <row r="514" spans="1:34" ht="13">
      <c r="A514" s="11"/>
      <c r="B514" s="10"/>
      <c r="AH514" s="22"/>
    </row>
    <row r="515" spans="1:34" ht="13">
      <c r="A515" s="11"/>
      <c r="B515" s="10"/>
      <c r="AH515" s="22"/>
    </row>
    <row r="516" spans="1:34" ht="13">
      <c r="A516" s="11"/>
      <c r="B516" s="10"/>
      <c r="AH516" s="22"/>
    </row>
    <row r="517" spans="1:34" ht="13">
      <c r="A517" s="11"/>
      <c r="B517" s="10"/>
      <c r="AH517" s="22"/>
    </row>
    <row r="518" spans="1:34" ht="13">
      <c r="A518" s="11"/>
      <c r="B518" s="10"/>
      <c r="AH518" s="22"/>
    </row>
    <row r="519" spans="1:34" ht="13">
      <c r="A519" s="11"/>
      <c r="B519" s="10"/>
      <c r="AH519" s="22"/>
    </row>
    <row r="520" spans="1:34" ht="13">
      <c r="A520" s="11"/>
      <c r="B520" s="10"/>
      <c r="AH520" s="22"/>
    </row>
    <row r="521" spans="1:34" ht="13">
      <c r="A521" s="11"/>
      <c r="B521" s="10"/>
      <c r="AH521" s="22"/>
    </row>
    <row r="522" spans="1:34" ht="13">
      <c r="A522" s="11"/>
      <c r="B522" s="10"/>
      <c r="AH522" s="22"/>
    </row>
    <row r="523" spans="1:34" ht="13">
      <c r="A523" s="11"/>
      <c r="B523" s="10"/>
      <c r="AH523" s="22"/>
    </row>
    <row r="524" spans="1:34" ht="13">
      <c r="A524" s="11"/>
      <c r="B524" s="10"/>
      <c r="AH524" s="22"/>
    </row>
    <row r="525" spans="1:34" ht="13">
      <c r="A525" s="11"/>
      <c r="B525" s="10"/>
      <c r="AH525" s="22"/>
    </row>
    <row r="526" spans="1:34" ht="13">
      <c r="A526" s="11"/>
      <c r="B526" s="10"/>
      <c r="AH526" s="22"/>
    </row>
    <row r="527" spans="1:34" ht="13">
      <c r="A527" s="11"/>
      <c r="B527" s="10"/>
      <c r="AH527" s="22"/>
    </row>
    <row r="528" spans="1:34" ht="13">
      <c r="A528" s="11"/>
      <c r="B528" s="10"/>
      <c r="AH528" s="22"/>
    </row>
    <row r="529" spans="1:34" ht="13">
      <c r="A529" s="11"/>
      <c r="B529" s="10"/>
      <c r="AH529" s="22"/>
    </row>
    <row r="530" spans="1:34" ht="13">
      <c r="A530" s="11"/>
      <c r="B530" s="10"/>
      <c r="AH530" s="22"/>
    </row>
    <row r="531" spans="1:34" ht="13">
      <c r="A531" s="11"/>
      <c r="B531" s="10"/>
      <c r="AH531" s="22"/>
    </row>
    <row r="532" spans="1:34" ht="13">
      <c r="A532" s="11"/>
      <c r="B532" s="10"/>
      <c r="AH532" s="22"/>
    </row>
    <row r="533" spans="1:34" ht="13">
      <c r="A533" s="11"/>
      <c r="B533" s="10"/>
      <c r="AH533" s="22"/>
    </row>
    <row r="534" spans="1:34" ht="13">
      <c r="A534" s="11"/>
      <c r="B534" s="10"/>
      <c r="AH534" s="22"/>
    </row>
    <row r="535" spans="1:34" ht="13">
      <c r="A535" s="11"/>
      <c r="B535" s="10"/>
      <c r="AH535" s="22"/>
    </row>
    <row r="536" spans="1:34" ht="13">
      <c r="A536" s="11"/>
      <c r="B536" s="10"/>
      <c r="AH536" s="22"/>
    </row>
    <row r="537" spans="1:34" ht="13">
      <c r="A537" s="11"/>
      <c r="B537" s="10"/>
      <c r="AH537" s="22"/>
    </row>
    <row r="538" spans="1:34" ht="13">
      <c r="A538" s="11"/>
      <c r="B538" s="10"/>
      <c r="AH538" s="22"/>
    </row>
    <row r="539" spans="1:34" ht="13">
      <c r="A539" s="11"/>
      <c r="B539" s="10"/>
      <c r="AH539" s="22"/>
    </row>
    <row r="540" spans="1:34" ht="13">
      <c r="A540" s="11"/>
      <c r="B540" s="10"/>
      <c r="AH540" s="22"/>
    </row>
    <row r="541" spans="1:34" ht="13">
      <c r="A541" s="11"/>
      <c r="B541" s="10"/>
      <c r="AH541" s="22"/>
    </row>
    <row r="542" spans="1:34" ht="13">
      <c r="A542" s="11"/>
      <c r="B542" s="10"/>
      <c r="AH542" s="22"/>
    </row>
    <row r="543" spans="1:34" ht="13">
      <c r="A543" s="11"/>
      <c r="B543" s="10"/>
      <c r="AH543" s="22"/>
    </row>
    <row r="544" spans="1:34" ht="13">
      <c r="A544" s="11"/>
      <c r="B544" s="10"/>
      <c r="AH544" s="22"/>
    </row>
    <row r="545" spans="1:34" ht="13">
      <c r="A545" s="11"/>
      <c r="B545" s="10"/>
      <c r="AH545" s="22"/>
    </row>
    <row r="546" spans="1:34" ht="13">
      <c r="A546" s="11"/>
      <c r="B546" s="10"/>
      <c r="AH546" s="22"/>
    </row>
    <row r="547" spans="1:34" ht="13">
      <c r="A547" s="11"/>
      <c r="B547" s="10"/>
      <c r="AH547" s="22"/>
    </row>
    <row r="548" spans="1:34" ht="13">
      <c r="A548" s="11"/>
      <c r="B548" s="10"/>
      <c r="AH548" s="22"/>
    </row>
    <row r="549" spans="1:34" ht="13">
      <c r="A549" s="11"/>
      <c r="B549" s="10"/>
      <c r="AH549" s="22"/>
    </row>
    <row r="550" spans="1:34" ht="13">
      <c r="A550" s="11"/>
      <c r="B550" s="10"/>
      <c r="AH550" s="22"/>
    </row>
    <row r="551" spans="1:34" ht="13">
      <c r="A551" s="11"/>
      <c r="B551" s="10"/>
      <c r="AH551" s="22"/>
    </row>
    <row r="552" spans="1:34" ht="13">
      <c r="A552" s="11"/>
      <c r="B552" s="10"/>
      <c r="AH552" s="22"/>
    </row>
    <row r="553" spans="1:34" ht="13">
      <c r="A553" s="11"/>
      <c r="B553" s="10"/>
      <c r="AH553" s="22"/>
    </row>
    <row r="554" spans="1:34" ht="13">
      <c r="A554" s="11"/>
      <c r="B554" s="10"/>
      <c r="AH554" s="22"/>
    </row>
    <row r="555" spans="1:34" ht="13">
      <c r="A555" s="11"/>
      <c r="B555" s="10"/>
      <c r="AH555" s="22"/>
    </row>
    <row r="556" spans="1:34" ht="13">
      <c r="A556" s="11"/>
      <c r="B556" s="10"/>
      <c r="AH556" s="22"/>
    </row>
    <row r="557" spans="1:34" ht="13">
      <c r="A557" s="11"/>
      <c r="B557" s="10"/>
      <c r="AH557" s="22"/>
    </row>
    <row r="558" spans="1:34" ht="13">
      <c r="A558" s="11"/>
      <c r="B558" s="10"/>
      <c r="AH558" s="22"/>
    </row>
    <row r="559" spans="1:34" ht="13">
      <c r="A559" s="11"/>
      <c r="B559" s="10"/>
      <c r="AH559" s="22"/>
    </row>
    <row r="560" spans="1:34" ht="13">
      <c r="A560" s="11"/>
      <c r="B560" s="10"/>
      <c r="AH560" s="22"/>
    </row>
    <row r="561" spans="1:34" ht="13">
      <c r="A561" s="11"/>
      <c r="B561" s="10"/>
      <c r="AH561" s="22"/>
    </row>
    <row r="562" spans="1:34" ht="13">
      <c r="A562" s="11"/>
      <c r="B562" s="10"/>
      <c r="AH562" s="22"/>
    </row>
    <row r="563" spans="1:34" ht="13">
      <c r="A563" s="11"/>
      <c r="B563" s="10"/>
      <c r="AH563" s="22"/>
    </row>
    <row r="564" spans="1:34" ht="13">
      <c r="A564" s="11"/>
      <c r="B564" s="10"/>
      <c r="AH564" s="22"/>
    </row>
    <row r="565" spans="1:34" ht="13">
      <c r="A565" s="11"/>
      <c r="B565" s="10"/>
      <c r="AH565" s="22"/>
    </row>
    <row r="566" spans="1:34" ht="13">
      <c r="A566" s="11"/>
      <c r="B566" s="10"/>
      <c r="AH566" s="22"/>
    </row>
    <row r="567" spans="1:34" ht="13">
      <c r="A567" s="11"/>
      <c r="B567" s="10"/>
      <c r="AH567" s="22"/>
    </row>
    <row r="568" spans="1:34" ht="13">
      <c r="A568" s="11"/>
      <c r="B568" s="10"/>
      <c r="AH568" s="22"/>
    </row>
    <row r="569" spans="1:34" ht="13">
      <c r="A569" s="11"/>
      <c r="B569" s="10"/>
      <c r="AH569" s="22"/>
    </row>
    <row r="570" spans="1:34" ht="13">
      <c r="A570" s="11"/>
      <c r="B570" s="10"/>
      <c r="AH570" s="22"/>
    </row>
    <row r="571" spans="1:34" ht="13">
      <c r="A571" s="11"/>
      <c r="B571" s="10"/>
      <c r="AH571" s="22"/>
    </row>
    <row r="572" spans="1:34" ht="13">
      <c r="A572" s="11"/>
      <c r="B572" s="10"/>
      <c r="AH572" s="22"/>
    </row>
    <row r="573" spans="1:34" ht="13">
      <c r="A573" s="11"/>
      <c r="B573" s="10"/>
      <c r="AH573" s="22"/>
    </row>
    <row r="574" spans="1:34" ht="13">
      <c r="A574" s="11"/>
      <c r="B574" s="10"/>
      <c r="AH574" s="22"/>
    </row>
    <row r="575" spans="1:34" ht="13">
      <c r="A575" s="11"/>
      <c r="B575" s="10"/>
      <c r="AH575" s="22"/>
    </row>
    <row r="576" spans="1:34" ht="13">
      <c r="A576" s="11"/>
      <c r="B576" s="10"/>
      <c r="AH576" s="22"/>
    </row>
    <row r="577" spans="1:34" ht="13">
      <c r="A577" s="11"/>
      <c r="B577" s="10"/>
      <c r="AH577" s="22"/>
    </row>
    <row r="578" spans="1:34" ht="13">
      <c r="A578" s="11"/>
      <c r="B578" s="10"/>
      <c r="AH578" s="22"/>
    </row>
    <row r="579" spans="1:34" ht="13">
      <c r="A579" s="11"/>
      <c r="B579" s="10"/>
      <c r="AH579" s="22"/>
    </row>
    <row r="580" spans="1:34" ht="13">
      <c r="A580" s="11"/>
      <c r="B580" s="10"/>
      <c r="AH580" s="22"/>
    </row>
    <row r="581" spans="1:34" ht="13">
      <c r="A581" s="11"/>
      <c r="B581" s="10"/>
      <c r="AH581" s="22"/>
    </row>
    <row r="582" spans="1:34" ht="13">
      <c r="A582" s="11"/>
      <c r="B582" s="10"/>
      <c r="AH582" s="22"/>
    </row>
    <row r="583" spans="1:34" ht="13">
      <c r="A583" s="11"/>
      <c r="B583" s="10"/>
      <c r="AH583" s="22"/>
    </row>
    <row r="584" spans="1:34" ht="13">
      <c r="A584" s="11"/>
      <c r="B584" s="10"/>
      <c r="AH584" s="22"/>
    </row>
    <row r="585" spans="1:34" ht="13">
      <c r="A585" s="11"/>
      <c r="B585" s="10"/>
      <c r="AH585" s="22"/>
    </row>
    <row r="586" spans="1:34" ht="13">
      <c r="A586" s="11"/>
      <c r="B586" s="10"/>
      <c r="AH586" s="22"/>
    </row>
    <row r="587" spans="1:34" ht="13">
      <c r="A587" s="11"/>
      <c r="B587" s="10"/>
      <c r="AH587" s="22"/>
    </row>
    <row r="588" spans="1:34" ht="13">
      <c r="A588" s="11"/>
      <c r="B588" s="10"/>
      <c r="AH588" s="22"/>
    </row>
    <row r="589" spans="1:34" ht="13">
      <c r="A589" s="11"/>
      <c r="B589" s="10"/>
      <c r="AH589" s="22"/>
    </row>
    <row r="590" spans="1:34" ht="13">
      <c r="A590" s="11"/>
      <c r="B590" s="10"/>
      <c r="AH590" s="22"/>
    </row>
    <row r="591" spans="1:34" ht="13">
      <c r="A591" s="11"/>
      <c r="B591" s="10"/>
      <c r="AH591" s="22"/>
    </row>
    <row r="592" spans="1:34" ht="13">
      <c r="A592" s="11"/>
      <c r="B592" s="10"/>
      <c r="AH592" s="22"/>
    </row>
    <row r="593" spans="1:34" ht="13">
      <c r="A593" s="11"/>
      <c r="B593" s="10"/>
      <c r="AH593" s="22"/>
    </row>
    <row r="594" spans="1:34" ht="13">
      <c r="A594" s="11"/>
      <c r="B594" s="10"/>
      <c r="AH594" s="22"/>
    </row>
    <row r="595" spans="1:34" ht="13">
      <c r="A595" s="11"/>
      <c r="B595" s="10"/>
      <c r="AH595" s="22"/>
    </row>
    <row r="596" spans="1:34" ht="13">
      <c r="A596" s="11"/>
      <c r="B596" s="10"/>
      <c r="AH596" s="22"/>
    </row>
    <row r="597" spans="1:34" ht="13">
      <c r="A597" s="11"/>
      <c r="B597" s="10"/>
      <c r="AH597" s="22"/>
    </row>
    <row r="598" spans="1:34" ht="13">
      <c r="A598" s="11"/>
      <c r="B598" s="10"/>
      <c r="AH598" s="22"/>
    </row>
    <row r="599" spans="1:34" ht="13">
      <c r="A599" s="11"/>
      <c r="B599" s="10"/>
      <c r="AH599" s="22"/>
    </row>
    <row r="600" spans="1:34" ht="13">
      <c r="A600" s="11"/>
      <c r="B600" s="10"/>
      <c r="AH600" s="22"/>
    </row>
    <row r="601" spans="1:34" ht="13">
      <c r="A601" s="11"/>
      <c r="B601" s="10"/>
      <c r="AH601" s="22"/>
    </row>
    <row r="602" spans="1:34" ht="13">
      <c r="A602" s="11"/>
      <c r="B602" s="10"/>
      <c r="AH602" s="22"/>
    </row>
    <row r="603" spans="1:34" ht="13">
      <c r="A603" s="11"/>
      <c r="B603" s="10"/>
      <c r="AH603" s="22"/>
    </row>
    <row r="604" spans="1:34" ht="13">
      <c r="A604" s="11"/>
      <c r="B604" s="10"/>
      <c r="AH604" s="22"/>
    </row>
    <row r="605" spans="1:34" ht="13">
      <c r="A605" s="11"/>
      <c r="B605" s="10"/>
      <c r="AH605" s="22"/>
    </row>
    <row r="606" spans="1:34" ht="13">
      <c r="A606" s="11"/>
      <c r="B606" s="10"/>
      <c r="AH606" s="22"/>
    </row>
    <row r="607" spans="1:34" ht="13">
      <c r="A607" s="11"/>
      <c r="B607" s="10"/>
      <c r="AH607" s="22"/>
    </row>
    <row r="608" spans="1:34" ht="13">
      <c r="A608" s="11"/>
      <c r="B608" s="10"/>
      <c r="AH608" s="22"/>
    </row>
    <row r="609" spans="1:34" ht="13">
      <c r="A609" s="11"/>
      <c r="B609" s="10"/>
      <c r="AH609" s="22"/>
    </row>
    <row r="610" spans="1:34" ht="13">
      <c r="A610" s="11"/>
      <c r="B610" s="10"/>
      <c r="AH610" s="22"/>
    </row>
    <row r="611" spans="1:34" ht="13">
      <c r="A611" s="11"/>
      <c r="B611" s="10"/>
      <c r="AH611" s="22"/>
    </row>
    <row r="612" spans="1:34" ht="13">
      <c r="A612" s="11"/>
      <c r="B612" s="10"/>
      <c r="AH612" s="22"/>
    </row>
    <row r="613" spans="1:34" ht="13">
      <c r="A613" s="11"/>
      <c r="B613" s="10"/>
      <c r="AH613" s="22"/>
    </row>
    <row r="614" spans="1:34" ht="13">
      <c r="A614" s="11"/>
      <c r="B614" s="10"/>
      <c r="AH614" s="22"/>
    </row>
    <row r="615" spans="1:34" ht="13">
      <c r="A615" s="11"/>
      <c r="B615" s="10"/>
      <c r="AH615" s="22"/>
    </row>
    <row r="616" spans="1:34" ht="13">
      <c r="A616" s="11"/>
      <c r="B616" s="10"/>
      <c r="AH616" s="22"/>
    </row>
    <row r="617" spans="1:34" ht="13">
      <c r="A617" s="11"/>
      <c r="B617" s="10"/>
      <c r="AH617" s="22"/>
    </row>
    <row r="618" spans="1:34" ht="13">
      <c r="A618" s="11"/>
      <c r="B618" s="10"/>
      <c r="AH618" s="22"/>
    </row>
    <row r="619" spans="1:34" ht="13">
      <c r="A619" s="11"/>
      <c r="B619" s="10"/>
      <c r="AH619" s="22"/>
    </row>
    <row r="620" spans="1:34" ht="13">
      <c r="A620" s="11"/>
      <c r="B620" s="10"/>
      <c r="AH620" s="22"/>
    </row>
    <row r="621" spans="1:34" ht="13">
      <c r="A621" s="11"/>
      <c r="B621" s="10"/>
      <c r="AH621" s="22"/>
    </row>
    <row r="622" spans="1:34" ht="13">
      <c r="A622" s="11"/>
      <c r="B622" s="10"/>
      <c r="AH622" s="22"/>
    </row>
    <row r="623" spans="1:34" ht="13">
      <c r="A623" s="11"/>
      <c r="B623" s="10"/>
      <c r="AH623" s="22"/>
    </row>
    <row r="624" spans="1:34" ht="13">
      <c r="A624" s="11"/>
      <c r="B624" s="10"/>
      <c r="AH624" s="22"/>
    </row>
    <row r="625" spans="1:34" ht="13">
      <c r="A625" s="11"/>
      <c r="B625" s="10"/>
      <c r="AH625" s="22"/>
    </row>
    <row r="626" spans="1:34" ht="13">
      <c r="A626" s="11"/>
      <c r="B626" s="10"/>
      <c r="AH626" s="22"/>
    </row>
    <row r="627" spans="1:34" ht="13">
      <c r="A627" s="11"/>
      <c r="B627" s="10"/>
      <c r="AH627" s="22"/>
    </row>
    <row r="628" spans="1:34" ht="13">
      <c r="A628" s="11"/>
      <c r="B628" s="10"/>
      <c r="AH628" s="22"/>
    </row>
    <row r="629" spans="1:34" ht="13">
      <c r="A629" s="11"/>
      <c r="B629" s="10"/>
      <c r="AH629" s="22"/>
    </row>
    <row r="630" spans="1:34" ht="13">
      <c r="A630" s="11"/>
      <c r="B630" s="10"/>
      <c r="AH630" s="22"/>
    </row>
    <row r="631" spans="1:34" ht="13">
      <c r="A631" s="11"/>
      <c r="B631" s="10"/>
      <c r="AH631" s="22"/>
    </row>
    <row r="632" spans="1:34" ht="13">
      <c r="A632" s="11"/>
      <c r="B632" s="10"/>
      <c r="AH632" s="22"/>
    </row>
    <row r="633" spans="1:34" ht="13">
      <c r="A633" s="11"/>
      <c r="B633" s="10"/>
      <c r="AH633" s="22"/>
    </row>
    <row r="634" spans="1:34" ht="13">
      <c r="A634" s="11"/>
      <c r="B634" s="10"/>
      <c r="AH634" s="22"/>
    </row>
    <row r="635" spans="1:34" ht="13">
      <c r="A635" s="11"/>
      <c r="B635" s="10"/>
      <c r="AH635" s="22"/>
    </row>
    <row r="636" spans="1:34" ht="13">
      <c r="A636" s="11"/>
      <c r="B636" s="10"/>
      <c r="AH636" s="22"/>
    </row>
    <row r="637" spans="1:34" ht="13">
      <c r="A637" s="11"/>
      <c r="B637" s="10"/>
      <c r="AH637" s="22"/>
    </row>
    <row r="638" spans="1:34" ht="13">
      <c r="A638" s="11"/>
      <c r="B638" s="10"/>
      <c r="AH638" s="22"/>
    </row>
    <row r="639" spans="1:34" ht="13">
      <c r="A639" s="11"/>
      <c r="B639" s="10"/>
      <c r="AH639" s="22"/>
    </row>
    <row r="640" spans="1:34" ht="13">
      <c r="A640" s="11"/>
      <c r="B640" s="10"/>
      <c r="AH640" s="22"/>
    </row>
    <row r="641" spans="1:34" ht="13">
      <c r="A641" s="11"/>
      <c r="B641" s="10"/>
      <c r="AH641" s="22"/>
    </row>
    <row r="642" spans="1:34" ht="13">
      <c r="A642" s="11"/>
      <c r="B642" s="10"/>
      <c r="AH642" s="22"/>
    </row>
    <row r="643" spans="1:34" ht="13">
      <c r="A643" s="11"/>
      <c r="B643" s="10"/>
      <c r="AH643" s="22"/>
    </row>
    <row r="644" spans="1:34" ht="13">
      <c r="A644" s="11"/>
      <c r="B644" s="10"/>
      <c r="AH644" s="22"/>
    </row>
    <row r="645" spans="1:34" ht="13">
      <c r="A645" s="11"/>
      <c r="B645" s="10"/>
      <c r="AH645" s="22"/>
    </row>
    <row r="646" spans="1:34" ht="13">
      <c r="A646" s="11"/>
      <c r="B646" s="10"/>
      <c r="AH646" s="22"/>
    </row>
    <row r="647" spans="1:34" ht="13">
      <c r="A647" s="11"/>
      <c r="B647" s="10"/>
      <c r="AH647" s="22"/>
    </row>
    <row r="648" spans="1:34" ht="13">
      <c r="A648" s="11"/>
      <c r="B648" s="10"/>
      <c r="AH648" s="22"/>
    </row>
    <row r="649" spans="1:34" ht="13">
      <c r="A649" s="11"/>
      <c r="B649" s="10"/>
      <c r="AH649" s="22"/>
    </row>
    <row r="650" spans="1:34" ht="13">
      <c r="A650" s="11"/>
      <c r="B650" s="10"/>
      <c r="AH650" s="22"/>
    </row>
    <row r="651" spans="1:34" ht="13">
      <c r="A651" s="11"/>
      <c r="B651" s="10"/>
      <c r="AH651" s="22"/>
    </row>
    <row r="652" spans="1:34" ht="13">
      <c r="A652" s="11"/>
      <c r="B652" s="10"/>
      <c r="AH652" s="22"/>
    </row>
    <row r="653" spans="1:34" ht="13">
      <c r="A653" s="11"/>
      <c r="B653" s="10"/>
      <c r="AH653" s="22"/>
    </row>
    <row r="654" spans="1:34" ht="13">
      <c r="A654" s="11"/>
      <c r="B654" s="10"/>
      <c r="AH654" s="22"/>
    </row>
    <row r="655" spans="1:34" ht="13">
      <c r="A655" s="11"/>
      <c r="B655" s="10"/>
      <c r="AH655" s="22"/>
    </row>
    <row r="656" spans="1:34" ht="13">
      <c r="A656" s="11"/>
      <c r="B656" s="10"/>
      <c r="AH656" s="22"/>
    </row>
    <row r="657" spans="1:34" ht="13">
      <c r="A657" s="11"/>
      <c r="B657" s="10"/>
      <c r="AH657" s="22"/>
    </row>
    <row r="658" spans="1:34" ht="13">
      <c r="A658" s="11"/>
      <c r="B658" s="10"/>
      <c r="AH658" s="22"/>
    </row>
    <row r="659" spans="1:34" ht="13">
      <c r="A659" s="11"/>
      <c r="B659" s="10"/>
      <c r="AH659" s="22"/>
    </row>
    <row r="660" spans="1:34" ht="13">
      <c r="A660" s="11"/>
      <c r="B660" s="10"/>
      <c r="AH660" s="22"/>
    </row>
    <row r="661" spans="1:34" ht="13">
      <c r="A661" s="11"/>
      <c r="B661" s="10"/>
      <c r="AH661" s="22"/>
    </row>
    <row r="662" spans="1:34" ht="13">
      <c r="A662" s="11"/>
      <c r="B662" s="10"/>
      <c r="AH662" s="22"/>
    </row>
    <row r="663" spans="1:34" ht="13">
      <c r="A663" s="11"/>
      <c r="B663" s="10"/>
      <c r="AH663" s="22"/>
    </row>
    <row r="664" spans="1:34" ht="13">
      <c r="A664" s="11"/>
      <c r="B664" s="10"/>
      <c r="AH664" s="22"/>
    </row>
    <row r="665" spans="1:34" ht="13">
      <c r="A665" s="11"/>
      <c r="B665" s="10"/>
      <c r="AH665" s="22"/>
    </row>
    <row r="666" spans="1:34" ht="13">
      <c r="A666" s="11"/>
      <c r="B666" s="10"/>
      <c r="AH666" s="22"/>
    </row>
    <row r="667" spans="1:34" ht="13">
      <c r="A667" s="11"/>
      <c r="B667" s="10"/>
      <c r="AH667" s="22"/>
    </row>
    <row r="668" spans="1:34" ht="13">
      <c r="A668" s="11"/>
      <c r="B668" s="10"/>
      <c r="AH668" s="22"/>
    </row>
    <row r="669" spans="1:34" ht="13">
      <c r="A669" s="11"/>
      <c r="B669" s="10"/>
      <c r="AH669" s="22"/>
    </row>
    <row r="670" spans="1:34" ht="13">
      <c r="A670" s="11"/>
      <c r="B670" s="10"/>
      <c r="AH670" s="22"/>
    </row>
    <row r="671" spans="1:34" ht="13">
      <c r="A671" s="11"/>
      <c r="B671" s="10"/>
      <c r="AH671" s="22"/>
    </row>
    <row r="672" spans="1:34" ht="13">
      <c r="A672" s="11"/>
      <c r="B672" s="10"/>
      <c r="AH672" s="22"/>
    </row>
    <row r="673" spans="1:34" ht="13">
      <c r="A673" s="11"/>
      <c r="B673" s="10"/>
      <c r="AH673" s="22"/>
    </row>
    <row r="674" spans="1:34" ht="13">
      <c r="A674" s="11"/>
      <c r="B674" s="10"/>
      <c r="AH674" s="22"/>
    </row>
    <row r="675" spans="1:34" ht="13">
      <c r="A675" s="11"/>
      <c r="B675" s="10"/>
      <c r="AH675" s="22"/>
    </row>
    <row r="676" spans="1:34" ht="13">
      <c r="A676" s="11"/>
      <c r="B676" s="10"/>
      <c r="AH676" s="22"/>
    </row>
    <row r="677" spans="1:34" ht="13">
      <c r="A677" s="11"/>
      <c r="B677" s="10"/>
      <c r="AH677" s="22"/>
    </row>
    <row r="678" spans="1:34" ht="13">
      <c r="A678" s="11"/>
      <c r="B678" s="10"/>
      <c r="AH678" s="22"/>
    </row>
    <row r="679" spans="1:34" ht="13">
      <c r="A679" s="11"/>
      <c r="B679" s="10"/>
      <c r="AH679" s="22"/>
    </row>
    <row r="680" spans="1:34" ht="13">
      <c r="A680" s="11"/>
      <c r="B680" s="10"/>
      <c r="AH680" s="22"/>
    </row>
    <row r="681" spans="1:34" ht="13">
      <c r="A681" s="11"/>
      <c r="B681" s="10"/>
      <c r="AH681" s="22"/>
    </row>
    <row r="682" spans="1:34" ht="13">
      <c r="A682" s="11"/>
      <c r="B682" s="10"/>
      <c r="AH682" s="22"/>
    </row>
    <row r="683" spans="1:34" ht="13">
      <c r="A683" s="11"/>
      <c r="B683" s="10"/>
      <c r="AH683" s="22"/>
    </row>
    <row r="684" spans="1:34" ht="13">
      <c r="A684" s="11"/>
      <c r="B684" s="10"/>
      <c r="AH684" s="22"/>
    </row>
    <row r="685" spans="1:34" ht="13">
      <c r="A685" s="11"/>
      <c r="B685" s="10"/>
      <c r="AH685" s="22"/>
    </row>
    <row r="686" spans="1:34" ht="13">
      <c r="A686" s="11"/>
      <c r="B686" s="10"/>
      <c r="AH686" s="22"/>
    </row>
    <row r="687" spans="1:34" ht="13">
      <c r="A687" s="11"/>
      <c r="B687" s="10"/>
      <c r="AH687" s="22"/>
    </row>
    <row r="688" spans="1:34" ht="13">
      <c r="A688" s="11"/>
      <c r="B688" s="10"/>
      <c r="AH688" s="22"/>
    </row>
    <row r="689" spans="1:34" ht="13">
      <c r="A689" s="11"/>
      <c r="B689" s="10"/>
      <c r="AH689" s="22"/>
    </row>
    <row r="690" spans="1:34" ht="13">
      <c r="A690" s="11"/>
      <c r="B690" s="10"/>
      <c r="AH690" s="22"/>
    </row>
    <row r="691" spans="1:34" ht="13">
      <c r="A691" s="11"/>
      <c r="B691" s="10"/>
      <c r="AH691" s="22"/>
    </row>
    <row r="692" spans="1:34" ht="13">
      <c r="A692" s="11"/>
      <c r="B692" s="10"/>
      <c r="AH692" s="22"/>
    </row>
    <row r="693" spans="1:34" ht="13">
      <c r="A693" s="11"/>
      <c r="B693" s="10"/>
      <c r="AH693" s="22"/>
    </row>
    <row r="694" spans="1:34" ht="13">
      <c r="A694" s="11"/>
      <c r="B694" s="10"/>
      <c r="AH694" s="22"/>
    </row>
    <row r="695" spans="1:34" ht="13">
      <c r="A695" s="11"/>
      <c r="B695" s="10"/>
      <c r="AH695" s="22"/>
    </row>
    <row r="696" spans="1:34" ht="13">
      <c r="A696" s="11"/>
      <c r="B696" s="10"/>
      <c r="AH696" s="22"/>
    </row>
    <row r="697" spans="1:34" ht="13">
      <c r="A697" s="11"/>
      <c r="B697" s="10"/>
      <c r="AH697" s="22"/>
    </row>
    <row r="698" spans="1:34" ht="13">
      <c r="A698" s="11"/>
      <c r="B698" s="10"/>
      <c r="AH698" s="22"/>
    </row>
    <row r="699" spans="1:34" ht="13">
      <c r="A699" s="11"/>
      <c r="B699" s="10"/>
      <c r="AH699" s="22"/>
    </row>
    <row r="700" spans="1:34" ht="13">
      <c r="A700" s="11"/>
      <c r="B700" s="10"/>
      <c r="AH700" s="22"/>
    </row>
    <row r="701" spans="1:34" ht="13">
      <c r="A701" s="11"/>
      <c r="B701" s="10"/>
      <c r="AH701" s="22"/>
    </row>
    <row r="702" spans="1:34" ht="13">
      <c r="A702" s="11"/>
      <c r="B702" s="10"/>
      <c r="AH702" s="22"/>
    </row>
    <row r="703" spans="1:34" ht="13">
      <c r="A703" s="11"/>
      <c r="B703" s="10"/>
      <c r="AH703" s="22"/>
    </row>
    <row r="704" spans="1:34" ht="13">
      <c r="A704" s="11"/>
      <c r="B704" s="10"/>
      <c r="AH704" s="22"/>
    </row>
    <row r="705" spans="1:34" ht="13">
      <c r="A705" s="11"/>
      <c r="B705" s="10"/>
      <c r="AH705" s="22"/>
    </row>
    <row r="706" spans="1:34" ht="13">
      <c r="A706" s="11"/>
      <c r="B706" s="10"/>
      <c r="AH706" s="22"/>
    </row>
    <row r="707" spans="1:34" ht="13">
      <c r="A707" s="11"/>
      <c r="B707" s="10"/>
      <c r="AH707" s="22"/>
    </row>
    <row r="708" spans="1:34" ht="13">
      <c r="A708" s="11"/>
      <c r="B708" s="10"/>
      <c r="AH708" s="22"/>
    </row>
    <row r="709" spans="1:34" ht="13">
      <c r="A709" s="11"/>
      <c r="B709" s="10"/>
      <c r="AH709" s="22"/>
    </row>
    <row r="710" spans="1:34" ht="13">
      <c r="A710" s="11"/>
      <c r="B710" s="10"/>
      <c r="AH710" s="22"/>
    </row>
    <row r="711" spans="1:34" ht="13">
      <c r="A711" s="11"/>
      <c r="B711" s="10"/>
      <c r="AH711" s="22"/>
    </row>
    <row r="712" spans="1:34" ht="13">
      <c r="A712" s="11"/>
      <c r="B712" s="10"/>
      <c r="AH712" s="22"/>
    </row>
    <row r="713" spans="1:34" ht="13">
      <c r="A713" s="11"/>
      <c r="B713" s="10"/>
      <c r="AH713" s="22"/>
    </row>
    <row r="714" spans="1:34" ht="13">
      <c r="A714" s="11"/>
      <c r="B714" s="10"/>
      <c r="AH714" s="22"/>
    </row>
    <row r="715" spans="1:34" ht="13">
      <c r="A715" s="11"/>
      <c r="B715" s="10"/>
      <c r="AH715" s="22"/>
    </row>
    <row r="716" spans="1:34" ht="13">
      <c r="A716" s="11"/>
      <c r="B716" s="10"/>
      <c r="AH716" s="22"/>
    </row>
    <row r="717" spans="1:34" ht="13">
      <c r="A717" s="11"/>
      <c r="B717" s="10"/>
      <c r="AH717" s="22"/>
    </row>
    <row r="718" spans="1:34" ht="13">
      <c r="A718" s="11"/>
      <c r="B718" s="10"/>
      <c r="AH718" s="22"/>
    </row>
    <row r="719" spans="1:34" ht="13">
      <c r="A719" s="11"/>
      <c r="B719" s="10"/>
      <c r="AH719" s="22"/>
    </row>
    <row r="720" spans="1:34" ht="13">
      <c r="A720" s="11"/>
      <c r="B720" s="10"/>
      <c r="AH720" s="22"/>
    </row>
    <row r="721" spans="1:34" ht="13">
      <c r="A721" s="11"/>
      <c r="B721" s="10"/>
      <c r="AH721" s="22"/>
    </row>
    <row r="722" spans="1:34" ht="13">
      <c r="A722" s="11"/>
      <c r="B722" s="10"/>
      <c r="AH722" s="22"/>
    </row>
    <row r="723" spans="1:34" ht="13">
      <c r="A723" s="11"/>
      <c r="B723" s="10"/>
      <c r="AH723" s="22"/>
    </row>
    <row r="724" spans="1:34" ht="13">
      <c r="A724" s="11"/>
      <c r="B724" s="10"/>
      <c r="AH724" s="22"/>
    </row>
    <row r="725" spans="1:34" ht="13">
      <c r="A725" s="11"/>
      <c r="B725" s="10"/>
      <c r="AH725" s="22"/>
    </row>
    <row r="726" spans="1:34" ht="13">
      <c r="A726" s="11"/>
      <c r="B726" s="10"/>
      <c r="AH726" s="22"/>
    </row>
    <row r="727" spans="1:34" ht="13">
      <c r="A727" s="11"/>
      <c r="B727" s="10"/>
      <c r="AH727" s="22"/>
    </row>
    <row r="728" spans="1:34" ht="13">
      <c r="A728" s="11"/>
      <c r="B728" s="10"/>
      <c r="AH728" s="22"/>
    </row>
    <row r="729" spans="1:34" ht="13">
      <c r="A729" s="11"/>
      <c r="B729" s="10"/>
      <c r="AH729" s="22"/>
    </row>
    <row r="730" spans="1:34" ht="13">
      <c r="A730" s="11"/>
      <c r="B730" s="10"/>
      <c r="AH730" s="22"/>
    </row>
    <row r="731" spans="1:34" ht="13">
      <c r="A731" s="11"/>
      <c r="B731" s="10"/>
      <c r="AH731" s="22"/>
    </row>
    <row r="732" spans="1:34" ht="13">
      <c r="A732" s="11"/>
      <c r="B732" s="10"/>
      <c r="AH732" s="22"/>
    </row>
    <row r="733" spans="1:34" ht="13">
      <c r="A733" s="11"/>
      <c r="B733" s="10"/>
      <c r="AH733" s="22"/>
    </row>
    <row r="734" spans="1:34" ht="13">
      <c r="A734" s="11"/>
      <c r="B734" s="10"/>
      <c r="AH734" s="22"/>
    </row>
    <row r="735" spans="1:34" ht="13">
      <c r="A735" s="11"/>
      <c r="B735" s="10"/>
      <c r="AH735" s="22"/>
    </row>
    <row r="736" spans="1:34" ht="13">
      <c r="A736" s="11"/>
      <c r="B736" s="10"/>
      <c r="AH736" s="22"/>
    </row>
    <row r="737" spans="1:34" ht="13">
      <c r="A737" s="11"/>
      <c r="B737" s="10"/>
      <c r="AH737" s="22"/>
    </row>
    <row r="738" spans="1:34" ht="13">
      <c r="A738" s="11"/>
      <c r="B738" s="10"/>
      <c r="AH738" s="22"/>
    </row>
    <row r="739" spans="1:34" ht="13">
      <c r="A739" s="11"/>
      <c r="B739" s="10"/>
      <c r="AH739" s="22"/>
    </row>
    <row r="740" spans="1:34" ht="13">
      <c r="A740" s="11"/>
      <c r="B740" s="10"/>
      <c r="AH740" s="22"/>
    </row>
    <row r="741" spans="1:34" ht="13">
      <c r="A741" s="11"/>
      <c r="B741" s="10"/>
      <c r="AH741" s="22"/>
    </row>
    <row r="742" spans="1:34" ht="13">
      <c r="A742" s="11"/>
      <c r="B742" s="10"/>
      <c r="AH742" s="22"/>
    </row>
    <row r="743" spans="1:34" ht="13">
      <c r="A743" s="11"/>
      <c r="B743" s="10"/>
      <c r="AH743" s="22"/>
    </row>
    <row r="744" spans="1:34" ht="13">
      <c r="A744" s="11"/>
      <c r="B744" s="10"/>
      <c r="AH744" s="22"/>
    </row>
    <row r="745" spans="1:34" ht="13">
      <c r="A745" s="11"/>
      <c r="B745" s="10"/>
      <c r="AH745" s="22"/>
    </row>
    <row r="746" spans="1:34" ht="13">
      <c r="A746" s="11"/>
      <c r="B746" s="10"/>
      <c r="AH746" s="22"/>
    </row>
    <row r="747" spans="1:34" ht="13">
      <c r="A747" s="11"/>
      <c r="B747" s="10"/>
      <c r="AH747" s="22"/>
    </row>
    <row r="748" spans="1:34" ht="13">
      <c r="A748" s="11"/>
      <c r="B748" s="10"/>
      <c r="AH748" s="22"/>
    </row>
    <row r="749" spans="1:34" ht="13">
      <c r="A749" s="11"/>
      <c r="B749" s="10"/>
      <c r="AH749" s="22"/>
    </row>
    <row r="750" spans="1:34" ht="13">
      <c r="A750" s="11"/>
      <c r="B750" s="10"/>
      <c r="AH750" s="22"/>
    </row>
    <row r="751" spans="1:34" ht="13">
      <c r="A751" s="11"/>
      <c r="B751" s="10"/>
      <c r="AH751" s="22"/>
    </row>
    <row r="752" spans="1:34" ht="13">
      <c r="A752" s="11"/>
      <c r="B752" s="10"/>
      <c r="AH752" s="22"/>
    </row>
    <row r="753" spans="1:34" ht="13">
      <c r="A753" s="11"/>
      <c r="B753" s="10"/>
      <c r="AH753" s="22"/>
    </row>
    <row r="754" spans="1:34" ht="13">
      <c r="A754" s="11"/>
      <c r="B754" s="10"/>
      <c r="AH754" s="22"/>
    </row>
    <row r="755" spans="1:34" ht="13">
      <c r="A755" s="11"/>
      <c r="B755" s="10"/>
      <c r="AH755" s="22"/>
    </row>
    <row r="756" spans="1:34" ht="13">
      <c r="A756" s="11"/>
      <c r="B756" s="10"/>
      <c r="AH756" s="22"/>
    </row>
    <row r="757" spans="1:34" ht="13">
      <c r="A757" s="11"/>
      <c r="B757" s="10"/>
      <c r="AH757" s="22"/>
    </row>
    <row r="758" spans="1:34" ht="13">
      <c r="A758" s="11"/>
      <c r="B758" s="10"/>
      <c r="AH758" s="22"/>
    </row>
    <row r="759" spans="1:34" ht="13">
      <c r="A759" s="11"/>
      <c r="B759" s="10"/>
      <c r="AH759" s="22"/>
    </row>
    <row r="760" spans="1:34" ht="13">
      <c r="A760" s="11"/>
      <c r="B760" s="10"/>
      <c r="AH760" s="22"/>
    </row>
    <row r="761" spans="1:34" ht="13">
      <c r="A761" s="11"/>
      <c r="B761" s="10"/>
      <c r="AH761" s="22"/>
    </row>
    <row r="762" spans="1:34" ht="13">
      <c r="A762" s="11"/>
      <c r="B762" s="10"/>
      <c r="AH762" s="22"/>
    </row>
    <row r="763" spans="1:34" ht="13">
      <c r="A763" s="11"/>
      <c r="B763" s="10"/>
      <c r="AH763" s="22"/>
    </row>
    <row r="764" spans="1:34" ht="13">
      <c r="A764" s="11"/>
      <c r="B764" s="10"/>
      <c r="AH764" s="22"/>
    </row>
    <row r="765" spans="1:34" ht="13">
      <c r="A765" s="11"/>
      <c r="B765" s="10"/>
      <c r="AH765" s="22"/>
    </row>
    <row r="766" spans="1:34" ht="13">
      <c r="A766" s="11"/>
      <c r="B766" s="10"/>
      <c r="AH766" s="22"/>
    </row>
    <row r="767" spans="1:34" ht="13">
      <c r="A767" s="11"/>
      <c r="B767" s="10"/>
      <c r="AH767" s="22"/>
    </row>
    <row r="768" spans="1:34" ht="13">
      <c r="A768" s="11"/>
      <c r="B768" s="10"/>
      <c r="AH768" s="22"/>
    </row>
    <row r="769" spans="1:34" ht="13">
      <c r="A769" s="11"/>
      <c r="B769" s="10"/>
      <c r="AH769" s="22"/>
    </row>
    <row r="770" spans="1:34" ht="13">
      <c r="A770" s="11"/>
      <c r="B770" s="10"/>
      <c r="AH770" s="22"/>
    </row>
    <row r="771" spans="1:34" ht="13">
      <c r="A771" s="11"/>
      <c r="B771" s="10"/>
      <c r="AH771" s="22"/>
    </row>
    <row r="772" spans="1:34" ht="13">
      <c r="A772" s="11"/>
      <c r="B772" s="10"/>
      <c r="AH772" s="22"/>
    </row>
    <row r="773" spans="1:34" ht="13">
      <c r="A773" s="11"/>
      <c r="B773" s="10"/>
      <c r="AH773" s="22"/>
    </row>
    <row r="774" spans="1:34" ht="13">
      <c r="A774" s="11"/>
      <c r="B774" s="10"/>
      <c r="AH774" s="22"/>
    </row>
    <row r="775" spans="1:34" ht="13">
      <c r="A775" s="11"/>
      <c r="B775" s="10"/>
      <c r="AH775" s="22"/>
    </row>
    <row r="776" spans="1:34" ht="13">
      <c r="A776" s="11"/>
      <c r="B776" s="10"/>
      <c r="AH776" s="22"/>
    </row>
    <row r="777" spans="1:34" ht="13">
      <c r="A777" s="11"/>
      <c r="B777" s="10"/>
      <c r="AH777" s="22"/>
    </row>
    <row r="778" spans="1:34" ht="13">
      <c r="A778" s="11"/>
      <c r="B778" s="10"/>
      <c r="AH778" s="22"/>
    </row>
    <row r="779" spans="1:34" ht="13">
      <c r="A779" s="11"/>
      <c r="B779" s="10"/>
      <c r="AH779" s="22"/>
    </row>
    <row r="780" spans="1:34" ht="13">
      <c r="A780" s="11"/>
      <c r="B780" s="10"/>
      <c r="AH780" s="22"/>
    </row>
    <row r="781" spans="1:34" ht="13">
      <c r="A781" s="11"/>
      <c r="B781" s="10"/>
      <c r="AH781" s="22"/>
    </row>
    <row r="782" spans="1:34" ht="13">
      <c r="A782" s="11"/>
      <c r="B782" s="10"/>
      <c r="AH782" s="22"/>
    </row>
    <row r="783" spans="1:34" ht="13">
      <c r="A783" s="11"/>
      <c r="B783" s="10"/>
      <c r="AH783" s="22"/>
    </row>
    <row r="784" spans="1:34" ht="13">
      <c r="A784" s="11"/>
      <c r="B784" s="10"/>
      <c r="AH784" s="22"/>
    </row>
    <row r="785" spans="1:34" ht="13">
      <c r="A785" s="11"/>
      <c r="B785" s="10"/>
      <c r="AH785" s="22"/>
    </row>
    <row r="786" spans="1:34" ht="13">
      <c r="A786" s="11"/>
      <c r="B786" s="10"/>
      <c r="AH786" s="22"/>
    </row>
    <row r="787" spans="1:34" ht="13">
      <c r="A787" s="11"/>
      <c r="B787" s="10"/>
      <c r="AH787" s="22"/>
    </row>
    <row r="788" spans="1:34" ht="13">
      <c r="A788" s="11"/>
      <c r="B788" s="10"/>
      <c r="AH788" s="22"/>
    </row>
    <row r="789" spans="1:34" ht="13">
      <c r="A789" s="11"/>
      <c r="B789" s="10"/>
      <c r="AH789" s="22"/>
    </row>
    <row r="790" spans="1:34" ht="13">
      <c r="A790" s="11"/>
      <c r="B790" s="10"/>
      <c r="AH790" s="22"/>
    </row>
    <row r="791" spans="1:34" ht="13">
      <c r="A791" s="11"/>
      <c r="B791" s="10"/>
      <c r="AH791" s="22"/>
    </row>
    <row r="792" spans="1:34" ht="13">
      <c r="A792" s="11"/>
      <c r="B792" s="10"/>
      <c r="AH792" s="22"/>
    </row>
    <row r="793" spans="1:34" ht="13">
      <c r="A793" s="11"/>
      <c r="B793" s="10"/>
      <c r="AH793" s="22"/>
    </row>
    <row r="794" spans="1:34" ht="13">
      <c r="A794" s="11"/>
      <c r="B794" s="10"/>
      <c r="AH794" s="22"/>
    </row>
    <row r="795" spans="1:34" ht="13">
      <c r="A795" s="11"/>
      <c r="B795" s="10"/>
      <c r="AH795" s="22"/>
    </row>
    <row r="796" spans="1:34" ht="13">
      <c r="A796" s="11"/>
      <c r="B796" s="10"/>
      <c r="AH796" s="22"/>
    </row>
    <row r="797" spans="1:34" ht="13">
      <c r="A797" s="11"/>
      <c r="B797" s="10"/>
      <c r="AH797" s="22"/>
    </row>
    <row r="798" spans="1:34" ht="13">
      <c r="A798" s="11"/>
      <c r="B798" s="10"/>
      <c r="AH798" s="22"/>
    </row>
    <row r="799" spans="1:34" ht="13">
      <c r="A799" s="11"/>
      <c r="B799" s="10"/>
      <c r="AH799" s="22"/>
    </row>
    <row r="800" spans="1:34" ht="13">
      <c r="A800" s="11"/>
      <c r="B800" s="10"/>
      <c r="AH800" s="22"/>
    </row>
    <row r="801" spans="1:34" ht="13">
      <c r="A801" s="11"/>
      <c r="B801" s="10"/>
      <c r="AH801" s="22"/>
    </row>
    <row r="802" spans="1:34" ht="13">
      <c r="A802" s="11"/>
      <c r="B802" s="10"/>
      <c r="AH802" s="22"/>
    </row>
    <row r="803" spans="1:34" ht="13">
      <c r="A803" s="11"/>
      <c r="B803" s="10"/>
      <c r="AH803" s="22"/>
    </row>
    <row r="804" spans="1:34" ht="13">
      <c r="A804" s="11"/>
      <c r="B804" s="10"/>
      <c r="AH804" s="22"/>
    </row>
    <row r="805" spans="1:34" ht="13">
      <c r="A805" s="11"/>
      <c r="B805" s="10"/>
      <c r="AH805" s="22"/>
    </row>
    <row r="806" spans="1:34" ht="13">
      <c r="A806" s="11"/>
      <c r="B806" s="10"/>
      <c r="AH806" s="22"/>
    </row>
    <row r="807" spans="1:34" ht="13">
      <c r="A807" s="11"/>
      <c r="B807" s="10"/>
      <c r="AH807" s="22"/>
    </row>
    <row r="808" spans="1:34" ht="13">
      <c r="A808" s="11"/>
      <c r="B808" s="10"/>
      <c r="AH808" s="22"/>
    </row>
    <row r="809" spans="1:34" ht="13">
      <c r="A809" s="11"/>
      <c r="B809" s="10"/>
      <c r="AH809" s="22"/>
    </row>
    <row r="810" spans="1:34" ht="13">
      <c r="A810" s="11"/>
      <c r="B810" s="10"/>
      <c r="AH810" s="22"/>
    </row>
    <row r="811" spans="1:34" ht="13">
      <c r="A811" s="11"/>
      <c r="B811" s="10"/>
      <c r="AH811" s="22"/>
    </row>
    <row r="812" spans="1:34" ht="13">
      <c r="A812" s="11"/>
      <c r="B812" s="10"/>
      <c r="AH812" s="22"/>
    </row>
    <row r="813" spans="1:34" ht="13">
      <c r="A813" s="11"/>
      <c r="B813" s="10"/>
      <c r="AH813" s="22"/>
    </row>
    <row r="814" spans="1:34" ht="13">
      <c r="A814" s="11"/>
      <c r="B814" s="10"/>
      <c r="AH814" s="22"/>
    </row>
    <row r="815" spans="1:34" ht="13">
      <c r="A815" s="11"/>
      <c r="B815" s="10"/>
      <c r="AH815" s="22"/>
    </row>
    <row r="816" spans="1:34" ht="13">
      <c r="A816" s="11"/>
      <c r="B816" s="10"/>
      <c r="AH816" s="22"/>
    </row>
    <row r="817" spans="1:34" ht="13">
      <c r="A817" s="11"/>
      <c r="B817" s="10"/>
      <c r="AH817" s="22"/>
    </row>
    <row r="818" spans="1:34" ht="13">
      <c r="A818" s="11"/>
      <c r="B818" s="10"/>
      <c r="AH818" s="22"/>
    </row>
    <row r="819" spans="1:34" ht="13">
      <c r="A819" s="11"/>
      <c r="B819" s="10"/>
      <c r="AH819" s="22"/>
    </row>
    <row r="820" spans="1:34" ht="13">
      <c r="A820" s="11"/>
      <c r="B820" s="10"/>
      <c r="AH820" s="22"/>
    </row>
    <row r="821" spans="1:34" ht="13">
      <c r="A821" s="11"/>
      <c r="B821" s="10"/>
      <c r="AH821" s="22"/>
    </row>
    <row r="822" spans="1:34" ht="13">
      <c r="A822" s="11"/>
      <c r="B822" s="10"/>
      <c r="AH822" s="22"/>
    </row>
    <row r="823" spans="1:34" ht="13">
      <c r="A823" s="11"/>
      <c r="B823" s="10"/>
      <c r="AH823" s="22"/>
    </row>
    <row r="824" spans="1:34" ht="13">
      <c r="A824" s="11"/>
      <c r="B824" s="10"/>
      <c r="AH824" s="22"/>
    </row>
    <row r="825" spans="1:34" ht="13">
      <c r="A825" s="11"/>
      <c r="B825" s="10"/>
      <c r="AH825" s="22"/>
    </row>
    <row r="826" spans="1:34" ht="13">
      <c r="A826" s="11"/>
      <c r="B826" s="10"/>
      <c r="AH826" s="22"/>
    </row>
    <row r="827" spans="1:34" ht="13">
      <c r="A827" s="11"/>
      <c r="B827" s="10"/>
      <c r="AH827" s="22"/>
    </row>
    <row r="828" spans="1:34" ht="13">
      <c r="A828" s="11"/>
      <c r="B828" s="10"/>
      <c r="AH828" s="22"/>
    </row>
    <row r="829" spans="1:34" ht="13">
      <c r="A829" s="11"/>
      <c r="B829" s="10"/>
      <c r="AH829" s="22"/>
    </row>
    <row r="830" spans="1:34" ht="13">
      <c r="A830" s="11"/>
      <c r="B830" s="10"/>
      <c r="AH830" s="22"/>
    </row>
    <row r="831" spans="1:34" ht="13">
      <c r="A831" s="11"/>
      <c r="B831" s="10"/>
      <c r="AH831" s="22"/>
    </row>
    <row r="832" spans="1:34" ht="13">
      <c r="A832" s="11"/>
      <c r="B832" s="10"/>
      <c r="AH832" s="22"/>
    </row>
    <row r="833" spans="1:34" ht="13">
      <c r="A833" s="11"/>
      <c r="B833" s="10"/>
      <c r="AH833" s="22"/>
    </row>
    <row r="834" spans="1:34" ht="13">
      <c r="A834" s="11"/>
      <c r="B834" s="10"/>
      <c r="AH834" s="22"/>
    </row>
    <row r="835" spans="1:34" ht="13">
      <c r="A835" s="11"/>
      <c r="B835" s="10"/>
      <c r="AH835" s="22"/>
    </row>
    <row r="836" spans="1:34" ht="13">
      <c r="A836" s="11"/>
      <c r="B836" s="10"/>
      <c r="AH836" s="22"/>
    </row>
    <row r="837" spans="1:34" ht="13">
      <c r="A837" s="11"/>
      <c r="B837" s="10"/>
      <c r="AH837" s="22"/>
    </row>
    <row r="838" spans="1:34" ht="13">
      <c r="A838" s="11"/>
      <c r="B838" s="10"/>
      <c r="AH838" s="22"/>
    </row>
    <row r="839" spans="1:34" ht="13">
      <c r="A839" s="11"/>
      <c r="B839" s="10"/>
      <c r="AH839" s="22"/>
    </row>
    <row r="840" spans="1:34" ht="13">
      <c r="A840" s="11"/>
      <c r="B840" s="10"/>
      <c r="AH840" s="22"/>
    </row>
    <row r="841" spans="1:34" ht="13">
      <c r="A841" s="11"/>
      <c r="B841" s="10"/>
      <c r="AH841" s="22"/>
    </row>
    <row r="842" spans="1:34" ht="13">
      <c r="A842" s="11"/>
      <c r="B842" s="10"/>
      <c r="AH842" s="22"/>
    </row>
    <row r="843" spans="1:34" ht="13">
      <c r="A843" s="11"/>
      <c r="B843" s="10"/>
      <c r="AH843" s="22"/>
    </row>
    <row r="844" spans="1:34" ht="13">
      <c r="A844" s="11"/>
      <c r="B844" s="10"/>
      <c r="AH844" s="22"/>
    </row>
    <row r="845" spans="1:34" ht="13">
      <c r="A845" s="11"/>
      <c r="B845" s="10"/>
      <c r="AH845" s="22"/>
    </row>
    <row r="846" spans="1:34" ht="13">
      <c r="A846" s="11"/>
      <c r="B846" s="10"/>
      <c r="AH846" s="22"/>
    </row>
    <row r="847" spans="1:34" ht="13">
      <c r="A847" s="11"/>
      <c r="B847" s="10"/>
      <c r="AH847" s="22"/>
    </row>
    <row r="848" spans="1:34" ht="13">
      <c r="A848" s="11"/>
      <c r="B848" s="10"/>
      <c r="AH848" s="22"/>
    </row>
    <row r="849" spans="1:34" ht="13">
      <c r="A849" s="11"/>
      <c r="B849" s="10"/>
      <c r="AH849" s="22"/>
    </row>
    <row r="850" spans="1:34" ht="13">
      <c r="A850" s="11"/>
      <c r="B850" s="10"/>
      <c r="AH850" s="22"/>
    </row>
    <row r="851" spans="1:34" ht="13">
      <c r="A851" s="11"/>
      <c r="B851" s="10"/>
      <c r="AH851" s="22"/>
    </row>
    <row r="852" spans="1:34" ht="13">
      <c r="A852" s="11"/>
      <c r="B852" s="10"/>
      <c r="AH852" s="22"/>
    </row>
    <row r="853" spans="1:34" ht="13">
      <c r="A853" s="11"/>
      <c r="B853" s="10"/>
      <c r="AH853" s="22"/>
    </row>
    <row r="854" spans="1:34" ht="13">
      <c r="A854" s="11"/>
      <c r="B854" s="10"/>
      <c r="AH854" s="22"/>
    </row>
    <row r="855" spans="1:34" ht="13">
      <c r="A855" s="11"/>
      <c r="B855" s="10"/>
      <c r="AH855" s="22"/>
    </row>
    <row r="856" spans="1:34" ht="13">
      <c r="A856" s="11"/>
      <c r="B856" s="10"/>
      <c r="AH856" s="22"/>
    </row>
    <row r="857" spans="1:34" ht="13">
      <c r="A857" s="11"/>
      <c r="B857" s="10"/>
      <c r="AH857" s="22"/>
    </row>
    <row r="858" spans="1:34" ht="13">
      <c r="A858" s="11"/>
      <c r="B858" s="10"/>
      <c r="AH858" s="22"/>
    </row>
    <row r="859" spans="1:34" ht="13">
      <c r="A859" s="11"/>
      <c r="B859" s="10"/>
      <c r="AH859" s="22"/>
    </row>
    <row r="860" spans="1:34" ht="13">
      <c r="A860" s="11"/>
      <c r="B860" s="10"/>
      <c r="AH860" s="22"/>
    </row>
    <row r="861" spans="1:34" ht="13">
      <c r="A861" s="11"/>
      <c r="B861" s="10"/>
      <c r="AH861" s="22"/>
    </row>
    <row r="862" spans="1:34" ht="13">
      <c r="A862" s="11"/>
      <c r="B862" s="10"/>
      <c r="AH862" s="22"/>
    </row>
    <row r="863" spans="1:34" ht="13">
      <c r="A863" s="11"/>
      <c r="B863" s="10"/>
      <c r="AH863" s="22"/>
    </row>
    <row r="864" spans="1:34" ht="13">
      <c r="A864" s="11"/>
      <c r="B864" s="10"/>
      <c r="AH864" s="22"/>
    </row>
    <row r="865" spans="1:34" ht="13">
      <c r="A865" s="11"/>
      <c r="B865" s="10"/>
      <c r="AH865" s="22"/>
    </row>
    <row r="866" spans="1:34" ht="13">
      <c r="A866" s="11"/>
      <c r="B866" s="10"/>
      <c r="AH866" s="22"/>
    </row>
    <row r="867" spans="1:34" ht="13">
      <c r="A867" s="11"/>
      <c r="B867" s="10"/>
      <c r="AH867" s="22"/>
    </row>
    <row r="868" spans="1:34" ht="13">
      <c r="A868" s="11"/>
      <c r="B868" s="10"/>
      <c r="AH868" s="22"/>
    </row>
    <row r="869" spans="1:34" ht="13">
      <c r="A869" s="11"/>
      <c r="B869" s="10"/>
      <c r="AH869" s="22"/>
    </row>
    <row r="870" spans="1:34" ht="13">
      <c r="A870" s="11"/>
      <c r="B870" s="10"/>
      <c r="AH870" s="22"/>
    </row>
    <row r="871" spans="1:34" ht="13">
      <c r="A871" s="11"/>
      <c r="B871" s="10"/>
      <c r="AH871" s="22"/>
    </row>
    <row r="872" spans="1:34" ht="13">
      <c r="A872" s="11"/>
      <c r="B872" s="10"/>
      <c r="AH872" s="22"/>
    </row>
    <row r="873" spans="1:34" ht="13">
      <c r="A873" s="11"/>
      <c r="B873" s="10"/>
      <c r="AH873" s="22"/>
    </row>
    <row r="874" spans="1:34" ht="13">
      <c r="A874" s="11"/>
      <c r="B874" s="10"/>
      <c r="AH874" s="22"/>
    </row>
    <row r="875" spans="1:34" ht="13">
      <c r="A875" s="11"/>
      <c r="B875" s="10"/>
      <c r="AH875" s="22"/>
    </row>
    <row r="876" spans="1:34" ht="13">
      <c r="A876" s="11"/>
      <c r="B876" s="10"/>
      <c r="AH876" s="22"/>
    </row>
    <row r="877" spans="1:34" ht="13">
      <c r="A877" s="11"/>
      <c r="B877" s="10"/>
      <c r="AH877" s="22"/>
    </row>
    <row r="878" spans="1:34" ht="13">
      <c r="A878" s="11"/>
      <c r="B878" s="10"/>
      <c r="AH878" s="22"/>
    </row>
    <row r="879" spans="1:34" ht="13">
      <c r="A879" s="11"/>
      <c r="B879" s="10"/>
      <c r="AH879" s="22"/>
    </row>
    <row r="880" spans="1:34" ht="13">
      <c r="A880" s="11"/>
      <c r="B880" s="10"/>
      <c r="AH880" s="22"/>
    </row>
    <row r="881" spans="1:34" ht="13">
      <c r="A881" s="11"/>
      <c r="B881" s="10"/>
      <c r="AH881" s="22"/>
    </row>
    <row r="882" spans="1:34" ht="13">
      <c r="A882" s="11"/>
      <c r="B882" s="10"/>
      <c r="AH882" s="22"/>
    </row>
    <row r="883" spans="1:34" ht="13">
      <c r="A883" s="11"/>
      <c r="B883" s="10"/>
      <c r="AH883" s="22"/>
    </row>
    <row r="884" spans="1:34" ht="13">
      <c r="A884" s="11"/>
      <c r="B884" s="10"/>
      <c r="AH884" s="22"/>
    </row>
    <row r="885" spans="1:34" ht="13">
      <c r="A885" s="11"/>
      <c r="B885" s="10"/>
      <c r="AH885" s="22"/>
    </row>
    <row r="886" spans="1:34" ht="13">
      <c r="A886" s="11"/>
      <c r="B886" s="10"/>
      <c r="AH886" s="22"/>
    </row>
    <row r="887" spans="1:34" ht="13">
      <c r="A887" s="11"/>
      <c r="B887" s="10"/>
      <c r="AH887" s="22"/>
    </row>
    <row r="888" spans="1:34" ht="13">
      <c r="A888" s="11"/>
      <c r="B888" s="10"/>
      <c r="AH888" s="22"/>
    </row>
    <row r="889" spans="1:34" ht="13">
      <c r="A889" s="11"/>
      <c r="B889" s="10"/>
      <c r="AH889" s="22"/>
    </row>
    <row r="890" spans="1:34" ht="13">
      <c r="A890" s="11"/>
      <c r="B890" s="10"/>
      <c r="AH890" s="22"/>
    </row>
    <row r="891" spans="1:34" ht="13">
      <c r="A891" s="11"/>
      <c r="B891" s="10"/>
      <c r="AH891" s="22"/>
    </row>
    <row r="892" spans="1:34" ht="13">
      <c r="A892" s="11"/>
      <c r="B892" s="10"/>
      <c r="AH892" s="22"/>
    </row>
    <row r="893" spans="1:34" ht="13">
      <c r="A893" s="11"/>
      <c r="B893" s="10"/>
      <c r="AH893" s="22"/>
    </row>
    <row r="894" spans="1:34" ht="13">
      <c r="A894" s="11"/>
      <c r="B894" s="10"/>
      <c r="AH894" s="22"/>
    </row>
    <row r="895" spans="1:34" ht="13">
      <c r="A895" s="11"/>
      <c r="B895" s="10"/>
      <c r="AH895" s="22"/>
    </row>
    <row r="896" spans="1:34" ht="13">
      <c r="A896" s="11"/>
      <c r="B896" s="10"/>
      <c r="AH896" s="22"/>
    </row>
    <row r="897" spans="1:34" ht="13">
      <c r="A897" s="11"/>
      <c r="B897" s="10"/>
      <c r="AH897" s="22"/>
    </row>
    <row r="898" spans="1:34" ht="13">
      <c r="A898" s="11"/>
      <c r="B898" s="10"/>
      <c r="AH898" s="22"/>
    </row>
    <row r="899" spans="1:34" ht="13">
      <c r="A899" s="11"/>
      <c r="B899" s="10"/>
      <c r="AH899" s="22"/>
    </row>
    <row r="900" spans="1:34" ht="13">
      <c r="A900" s="11"/>
      <c r="B900" s="10"/>
      <c r="AH900" s="22"/>
    </row>
    <row r="901" spans="1:34" ht="13">
      <c r="A901" s="11"/>
      <c r="B901" s="10"/>
      <c r="AH901" s="22"/>
    </row>
    <row r="902" spans="1:34" ht="13">
      <c r="A902" s="11"/>
      <c r="B902" s="10"/>
      <c r="AH902" s="22"/>
    </row>
    <row r="903" spans="1:34" ht="13">
      <c r="A903" s="11"/>
      <c r="B903" s="10"/>
      <c r="AH903" s="22"/>
    </row>
    <row r="904" spans="1:34" ht="13">
      <c r="A904" s="11"/>
      <c r="B904" s="10"/>
      <c r="AH904" s="22"/>
    </row>
    <row r="905" spans="1:34" ht="13">
      <c r="A905" s="11"/>
      <c r="B905" s="10"/>
      <c r="AH905" s="22"/>
    </row>
    <row r="906" spans="1:34" ht="13">
      <c r="A906" s="11"/>
      <c r="B906" s="10"/>
      <c r="AH906" s="22"/>
    </row>
    <row r="907" spans="1:34" ht="13">
      <c r="A907" s="11"/>
      <c r="B907" s="10"/>
      <c r="AH907" s="22"/>
    </row>
    <row r="908" spans="1:34" ht="13">
      <c r="A908" s="11"/>
      <c r="B908" s="10"/>
      <c r="AH908" s="22"/>
    </row>
    <row r="909" spans="1:34" ht="13">
      <c r="A909" s="11"/>
      <c r="B909" s="10"/>
      <c r="AH909" s="22"/>
    </row>
    <row r="910" spans="1:34" ht="13">
      <c r="A910" s="11"/>
      <c r="B910" s="10"/>
      <c r="AH910" s="22"/>
    </row>
    <row r="911" spans="1:34" ht="13">
      <c r="A911" s="11"/>
      <c r="B911" s="10"/>
      <c r="AH911" s="22"/>
    </row>
    <row r="912" spans="1:34" ht="13">
      <c r="A912" s="11"/>
      <c r="B912" s="10"/>
      <c r="AH912" s="22"/>
    </row>
    <row r="913" spans="1:34" ht="13">
      <c r="A913" s="11"/>
      <c r="B913" s="10"/>
      <c r="AH913" s="22"/>
    </row>
    <row r="914" spans="1:34" ht="13">
      <c r="A914" s="11"/>
      <c r="B914" s="10"/>
      <c r="AH914" s="22"/>
    </row>
    <row r="915" spans="1:34" ht="13">
      <c r="A915" s="11"/>
      <c r="B915" s="10"/>
      <c r="AH915" s="22"/>
    </row>
    <row r="916" spans="1:34" ht="13">
      <c r="A916" s="11"/>
      <c r="B916" s="10"/>
      <c r="AH916" s="22"/>
    </row>
    <row r="917" spans="1:34" ht="13">
      <c r="A917" s="11"/>
      <c r="B917" s="10"/>
      <c r="AH917" s="22"/>
    </row>
    <row r="918" spans="1:34" ht="13">
      <c r="A918" s="11"/>
      <c r="B918" s="10"/>
      <c r="AH918" s="22"/>
    </row>
    <row r="919" spans="1:34" ht="13">
      <c r="A919" s="11"/>
      <c r="B919" s="10"/>
      <c r="AH919" s="22"/>
    </row>
    <row r="920" spans="1:34" ht="13">
      <c r="A920" s="11"/>
      <c r="B920" s="10"/>
      <c r="AH920" s="22"/>
    </row>
    <row r="921" spans="1:34" ht="13">
      <c r="A921" s="11"/>
      <c r="B921" s="10"/>
      <c r="AH921" s="22"/>
    </row>
    <row r="922" spans="1:34" ht="13">
      <c r="A922" s="11"/>
      <c r="B922" s="10"/>
      <c r="AH922" s="22"/>
    </row>
    <row r="923" spans="1:34" ht="13">
      <c r="A923" s="11"/>
      <c r="B923" s="10"/>
      <c r="AH923" s="22"/>
    </row>
    <row r="924" spans="1:34" ht="13">
      <c r="A924" s="11"/>
      <c r="B924" s="10"/>
      <c r="AH924" s="22"/>
    </row>
    <row r="925" spans="1:34" ht="13">
      <c r="A925" s="11"/>
      <c r="B925" s="10"/>
      <c r="AH925" s="22"/>
    </row>
    <row r="926" spans="1:34" ht="13">
      <c r="A926" s="11"/>
      <c r="B926" s="10"/>
      <c r="AH926" s="22"/>
    </row>
    <row r="927" spans="1:34" ht="13">
      <c r="A927" s="11"/>
      <c r="B927" s="10"/>
      <c r="AH927" s="22"/>
    </row>
    <row r="928" spans="1:34" ht="13">
      <c r="A928" s="11"/>
      <c r="B928" s="10"/>
      <c r="AH928" s="22"/>
    </row>
    <row r="929" spans="1:34" ht="13">
      <c r="A929" s="11"/>
      <c r="B929" s="10"/>
      <c r="AH929" s="22"/>
    </row>
    <row r="930" spans="1:34" ht="13">
      <c r="A930" s="11"/>
      <c r="B930" s="10"/>
      <c r="AH930" s="22"/>
    </row>
    <row r="931" spans="1:34" ht="13">
      <c r="A931" s="11"/>
      <c r="B931" s="10"/>
      <c r="AH931" s="22"/>
    </row>
    <row r="932" spans="1:34" ht="13">
      <c r="A932" s="11"/>
      <c r="B932" s="10"/>
      <c r="AH932" s="22"/>
    </row>
    <row r="933" spans="1:34" ht="13">
      <c r="A933" s="11"/>
      <c r="B933" s="10"/>
      <c r="AH933" s="22"/>
    </row>
    <row r="934" spans="1:34" ht="13">
      <c r="A934" s="11"/>
      <c r="B934" s="10"/>
      <c r="AH934" s="22"/>
    </row>
    <row r="935" spans="1:34" ht="13">
      <c r="A935" s="11"/>
      <c r="B935" s="10"/>
      <c r="AH935" s="22"/>
    </row>
    <row r="936" spans="1:34" ht="13">
      <c r="A936" s="11"/>
      <c r="B936" s="10"/>
      <c r="AH936" s="22"/>
    </row>
    <row r="937" spans="1:34" ht="13">
      <c r="A937" s="11"/>
      <c r="B937" s="10"/>
      <c r="AH937" s="22"/>
    </row>
    <row r="938" spans="1:34" ht="13">
      <c r="A938" s="11"/>
      <c r="B938" s="10"/>
      <c r="AH938" s="22"/>
    </row>
    <row r="939" spans="1:34" ht="13">
      <c r="A939" s="11"/>
      <c r="B939" s="10"/>
      <c r="AH939" s="22"/>
    </row>
    <row r="940" spans="1:34" ht="13">
      <c r="A940" s="11"/>
      <c r="B940" s="10"/>
      <c r="AH940" s="22"/>
    </row>
    <row r="941" spans="1:34" ht="13">
      <c r="A941" s="11"/>
      <c r="B941" s="10"/>
      <c r="AH941" s="22"/>
    </row>
    <row r="942" spans="1:34" ht="13">
      <c r="A942" s="11"/>
      <c r="B942" s="10"/>
      <c r="AH942" s="22"/>
    </row>
    <row r="943" spans="1:34" ht="13">
      <c r="A943" s="11"/>
      <c r="B943" s="10"/>
      <c r="AH943" s="22"/>
    </row>
    <row r="944" spans="1:34" ht="13">
      <c r="A944" s="11"/>
      <c r="B944" s="10"/>
      <c r="AH944" s="22"/>
    </row>
    <row r="945" spans="1:34" ht="13">
      <c r="A945" s="11"/>
      <c r="B945" s="10"/>
      <c r="AH945" s="22"/>
    </row>
    <row r="946" spans="1:34" ht="13">
      <c r="A946" s="11"/>
      <c r="B946" s="10"/>
      <c r="AH946" s="22"/>
    </row>
    <row r="947" spans="1:34" ht="13">
      <c r="A947" s="11"/>
      <c r="B947" s="10"/>
      <c r="AH947" s="22"/>
    </row>
    <row r="948" spans="1:34" ht="13">
      <c r="A948" s="11"/>
      <c r="B948" s="10"/>
      <c r="AH948" s="22"/>
    </row>
    <row r="949" spans="1:34" ht="13">
      <c r="A949" s="11"/>
      <c r="B949" s="10"/>
      <c r="AH949" s="22"/>
    </row>
    <row r="950" spans="1:34" ht="13">
      <c r="A950" s="11"/>
      <c r="B950" s="10"/>
      <c r="AH950" s="22"/>
    </row>
    <row r="951" spans="1:34" ht="13">
      <c r="A951" s="11"/>
      <c r="B951" s="10"/>
      <c r="AH951" s="22"/>
    </row>
    <row r="952" spans="1:34" ht="13">
      <c r="A952" s="11"/>
      <c r="B952" s="10"/>
      <c r="AH952" s="22"/>
    </row>
    <row r="953" spans="1:34" ht="13">
      <c r="A953" s="11"/>
      <c r="B953" s="10"/>
      <c r="AH953" s="22"/>
    </row>
    <row r="954" spans="1:34" ht="13">
      <c r="A954" s="11"/>
      <c r="B954" s="10"/>
      <c r="AH954" s="22"/>
    </row>
    <row r="955" spans="1:34" ht="13">
      <c r="A955" s="11"/>
      <c r="B955" s="10"/>
      <c r="AH955" s="22"/>
    </row>
    <row r="956" spans="1:34" ht="13">
      <c r="A956" s="11"/>
      <c r="B956" s="10"/>
      <c r="AH956" s="22"/>
    </row>
    <row r="957" spans="1:34" ht="13">
      <c r="A957" s="11"/>
      <c r="B957" s="10"/>
      <c r="AH957" s="22"/>
    </row>
    <row r="958" spans="1:34" ht="13">
      <c r="A958" s="11"/>
      <c r="B958" s="10"/>
      <c r="AH958" s="22"/>
    </row>
    <row r="959" spans="1:34" ht="13">
      <c r="A959" s="11"/>
      <c r="B959" s="10"/>
      <c r="AH959" s="22"/>
    </row>
    <row r="960" spans="1:34" ht="13">
      <c r="A960" s="11"/>
      <c r="B960" s="10"/>
      <c r="AH960" s="22"/>
    </row>
    <row r="961" spans="1:34" ht="13">
      <c r="A961" s="11"/>
      <c r="B961" s="10"/>
      <c r="AH961" s="22"/>
    </row>
    <row r="962" spans="1:34" ht="13">
      <c r="A962" s="11"/>
      <c r="B962" s="10"/>
      <c r="AH962" s="22"/>
    </row>
    <row r="963" spans="1:34" ht="13">
      <c r="A963" s="11"/>
      <c r="B963" s="10"/>
      <c r="AH963" s="22"/>
    </row>
    <row r="964" spans="1:34" ht="13">
      <c r="A964" s="11"/>
      <c r="B964" s="10"/>
      <c r="AH964" s="22"/>
    </row>
    <row r="965" spans="1:34" ht="13">
      <c r="A965" s="11"/>
      <c r="B965" s="10"/>
      <c r="AH965" s="22"/>
    </row>
    <row r="966" spans="1:34" ht="13">
      <c r="A966" s="11"/>
      <c r="B966" s="10"/>
      <c r="AH966" s="22"/>
    </row>
    <row r="967" spans="1:34" ht="13">
      <c r="A967" s="11"/>
      <c r="B967" s="10"/>
      <c r="AH967" s="22"/>
    </row>
    <row r="968" spans="1:34" ht="13">
      <c r="A968" s="11"/>
      <c r="B968" s="10"/>
      <c r="AH968" s="22"/>
    </row>
    <row r="969" spans="1:34" ht="13">
      <c r="A969" s="11"/>
      <c r="B969" s="10"/>
      <c r="AH969" s="22"/>
    </row>
    <row r="970" spans="1:34" ht="13">
      <c r="A970" s="11"/>
      <c r="B970" s="10"/>
      <c r="AH970" s="22"/>
    </row>
    <row r="971" spans="1:34" ht="13">
      <c r="A971" s="11"/>
      <c r="B971" s="10"/>
      <c r="AH971" s="22"/>
    </row>
    <row r="972" spans="1:34" ht="13">
      <c r="A972" s="11"/>
      <c r="B972" s="10"/>
      <c r="AH972" s="22"/>
    </row>
    <row r="973" spans="1:34" ht="13">
      <c r="A973" s="11"/>
      <c r="B973" s="10"/>
      <c r="AH973" s="22"/>
    </row>
    <row r="974" spans="1:34" ht="13">
      <c r="A974" s="11"/>
      <c r="B974" s="10"/>
      <c r="AH974" s="22"/>
    </row>
    <row r="975" spans="1:34" ht="13">
      <c r="A975" s="11"/>
      <c r="B975" s="10"/>
      <c r="AH975" s="22"/>
    </row>
    <row r="976" spans="1:34" ht="13">
      <c r="A976" s="11"/>
      <c r="B976" s="10"/>
      <c r="AH976" s="22"/>
    </row>
    <row r="977" spans="1:34" ht="13">
      <c r="A977" s="11"/>
      <c r="B977" s="10"/>
      <c r="AH977" s="22"/>
    </row>
    <row r="978" spans="1:34" ht="13">
      <c r="A978" s="11"/>
      <c r="B978" s="10"/>
      <c r="AH978" s="22"/>
    </row>
    <row r="979" spans="1:34" ht="13">
      <c r="A979" s="11"/>
      <c r="B979" s="10"/>
      <c r="AH979" s="22"/>
    </row>
    <row r="980" spans="1:34" ht="13">
      <c r="A980" s="11"/>
      <c r="B980" s="10"/>
      <c r="AH980" s="22"/>
    </row>
    <row r="981" spans="1:34" ht="13">
      <c r="A981" s="11"/>
      <c r="B981" s="10"/>
      <c r="AH981" s="22"/>
    </row>
    <row r="982" spans="1:34" ht="13">
      <c r="A982" s="11"/>
      <c r="B982" s="10"/>
      <c r="AH982" s="22"/>
    </row>
    <row r="983" spans="1:34" ht="13">
      <c r="A983" s="11"/>
      <c r="B983" s="10"/>
      <c r="AH983" s="22"/>
    </row>
    <row r="984" spans="1:34" ht="13">
      <c r="A984" s="11"/>
      <c r="B984" s="10"/>
      <c r="AH984" s="22"/>
    </row>
    <row r="985" spans="1:34" ht="13">
      <c r="A985" s="11"/>
      <c r="B985" s="10"/>
      <c r="AH985" s="22"/>
    </row>
    <row r="986" spans="1:34" ht="13">
      <c r="A986" s="11"/>
      <c r="B986" s="10"/>
      <c r="AH986" s="22"/>
    </row>
    <row r="987" spans="1:34" ht="13">
      <c r="A987" s="11"/>
      <c r="B987" s="10"/>
      <c r="AH987" s="22"/>
    </row>
    <row r="988" spans="1:34" ht="13">
      <c r="A988" s="11"/>
      <c r="B988" s="10"/>
      <c r="AH988" s="22"/>
    </row>
    <row r="989" spans="1:34" ht="13">
      <c r="A989" s="11"/>
      <c r="B989" s="10"/>
      <c r="AH989" s="22"/>
    </row>
    <row r="990" spans="1:34" ht="13">
      <c r="A990" s="11"/>
      <c r="B990" s="10"/>
      <c r="AH990" s="22"/>
    </row>
    <row r="991" spans="1:34" ht="13">
      <c r="A991" s="11"/>
      <c r="B991" s="10"/>
      <c r="AH991" s="22"/>
    </row>
    <row r="992" spans="1:34" ht="13">
      <c r="A992" s="11"/>
      <c r="B992" s="10"/>
      <c r="AH992" s="22"/>
    </row>
    <row r="993" spans="1:34" ht="13">
      <c r="A993" s="11"/>
      <c r="B993" s="10"/>
      <c r="AH993" s="22"/>
    </row>
    <row r="994" spans="1:34" ht="13">
      <c r="A994" s="11"/>
      <c r="B994" s="10"/>
      <c r="AH994" s="22"/>
    </row>
    <row r="995" spans="1:34" ht="13">
      <c r="A995" s="11"/>
      <c r="B995" s="10"/>
      <c r="AH995" s="22"/>
    </row>
    <row r="996" spans="1:34" ht="13">
      <c r="A996" s="11"/>
      <c r="B996" s="10"/>
      <c r="AH996" s="22"/>
    </row>
    <row r="997" spans="1:34" ht="13">
      <c r="A997" s="11"/>
      <c r="B997" s="10"/>
      <c r="AH997" s="22"/>
    </row>
    <row r="998" spans="1:34" ht="13">
      <c r="A998" s="11"/>
      <c r="B998" s="10"/>
      <c r="AH998" s="22"/>
    </row>
    <row r="999" spans="1:34" ht="13">
      <c r="A999" s="11"/>
      <c r="B999" s="10"/>
      <c r="AH999" s="22"/>
    </row>
    <row r="1000" spans="1:34" ht="13">
      <c r="A1000" s="11"/>
      <c r="B1000" s="10"/>
      <c r="AH1000" s="22"/>
    </row>
    <row r="1001" spans="1:34" ht="13">
      <c r="A1001" s="19"/>
      <c r="B1001" s="10"/>
      <c r="AH1001" s="22"/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7"/>
  <sheetViews>
    <sheetView workbookViewId="0"/>
  </sheetViews>
  <sheetFormatPr defaultColWidth="14.453125" defaultRowHeight="15.75" customHeight="1"/>
  <cols>
    <col min="1" max="1" width="6" customWidth="1"/>
  </cols>
  <sheetData>
    <row r="1" spans="1:4" ht="15.75" customHeight="1">
      <c r="A1" s="25" t="s">
        <v>0</v>
      </c>
      <c r="B1" s="26" t="s">
        <v>1</v>
      </c>
    </row>
    <row r="2" spans="1:4" ht="15.75" customHeight="1">
      <c r="A2" s="27">
        <v>1</v>
      </c>
      <c r="B2" s="28"/>
      <c r="C2" s="3" t="s">
        <v>2</v>
      </c>
      <c r="D2" s="4"/>
    </row>
    <row r="3" spans="1:4" ht="15.75" customHeight="1">
      <c r="A3" s="27">
        <v>2</v>
      </c>
      <c r="B3" s="28"/>
      <c r="C3" s="3" t="s">
        <v>3</v>
      </c>
    </row>
    <row r="4" spans="1:4" ht="15.75" customHeight="1">
      <c r="A4" s="27">
        <v>3</v>
      </c>
      <c r="B4" s="28"/>
      <c r="C4" s="3" t="s">
        <v>4</v>
      </c>
    </row>
    <row r="5" spans="1:4" ht="15.75" customHeight="1">
      <c r="A5" s="27">
        <v>4</v>
      </c>
      <c r="B5" s="29"/>
    </row>
    <row r="6" spans="1:4" ht="15.75" customHeight="1">
      <c r="A6" s="27">
        <v>5</v>
      </c>
      <c r="B6" s="28"/>
    </row>
    <row r="7" spans="1:4" ht="15.75" customHeight="1">
      <c r="A7" s="27">
        <v>6</v>
      </c>
      <c r="B7" s="28"/>
    </row>
    <row r="8" spans="1:4" ht="15.75" customHeight="1">
      <c r="A8" s="27">
        <v>7</v>
      </c>
      <c r="B8" s="28"/>
    </row>
    <row r="9" spans="1:4" ht="15.75" customHeight="1">
      <c r="A9" s="27">
        <v>8</v>
      </c>
      <c r="B9" s="27"/>
    </row>
    <row r="10" spans="1:4" ht="15.75" customHeight="1">
      <c r="A10" s="27">
        <v>9</v>
      </c>
      <c r="B10" s="27"/>
    </row>
    <row r="11" spans="1:4" ht="15.75" customHeight="1">
      <c r="A11" s="27">
        <v>10</v>
      </c>
      <c r="B11" s="27"/>
    </row>
    <row r="12" spans="1:4" ht="15.75" customHeight="1">
      <c r="A12" s="27">
        <v>11</v>
      </c>
      <c r="B12" s="27"/>
    </row>
    <row r="13" spans="1:4" ht="15.75" customHeight="1">
      <c r="A13" s="27">
        <v>12</v>
      </c>
      <c r="B13" s="27"/>
    </row>
    <row r="14" spans="1:4" ht="15.75" customHeight="1">
      <c r="A14" s="27">
        <v>13</v>
      </c>
      <c r="B14" s="27"/>
    </row>
    <row r="15" spans="1:4" ht="15.75" customHeight="1">
      <c r="A15" s="27">
        <v>14</v>
      </c>
      <c r="B15" s="27"/>
    </row>
    <row r="16" spans="1:4" ht="15.75" customHeight="1">
      <c r="A16" s="27">
        <v>15</v>
      </c>
      <c r="B16" s="27"/>
    </row>
    <row r="17" spans="1:2" ht="15.75" customHeight="1">
      <c r="A17" s="3"/>
      <c r="B17" s="3"/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72"/>
  <sheetViews>
    <sheetView tabSelected="1" workbookViewId="0">
      <pane ySplit="1" topLeftCell="A2" activePane="bottomLeft" state="frozen"/>
      <selection pane="bottomLeft"/>
    </sheetView>
  </sheetViews>
  <sheetFormatPr defaultColWidth="14.453125" defaultRowHeight="15.75" customHeight="1"/>
  <cols>
    <col min="2" max="3" width="13" customWidth="1"/>
    <col min="5" max="5" width="21.81640625" customWidth="1"/>
    <col min="6" max="6" width="46.08984375" customWidth="1"/>
  </cols>
  <sheetData>
    <row r="1" spans="1:26" ht="15.75" customHeight="1">
      <c r="A1" s="30"/>
      <c r="B1" s="31"/>
      <c r="C1" s="31"/>
      <c r="D1" s="30"/>
      <c r="E1" s="30"/>
      <c r="F1" s="30"/>
      <c r="G1" s="30"/>
      <c r="H1" s="30"/>
      <c r="I1" s="30"/>
      <c r="J1" s="30"/>
      <c r="K1" s="30"/>
      <c r="L1" s="30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75" customHeight="1">
      <c r="A2" s="30"/>
      <c r="B2" s="32"/>
      <c r="C2" s="32"/>
      <c r="D2" s="30"/>
      <c r="E2" s="30"/>
      <c r="F2" s="30"/>
      <c r="G2" s="30"/>
      <c r="H2" s="30"/>
      <c r="I2" s="33"/>
      <c r="J2" s="33"/>
      <c r="K2" s="33"/>
      <c r="L2" s="30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>
      <c r="A3" s="30"/>
      <c r="B3" s="32"/>
      <c r="C3" s="32"/>
      <c r="D3" s="30"/>
      <c r="E3" s="30"/>
      <c r="F3" s="30"/>
      <c r="G3" s="30"/>
      <c r="H3" s="30"/>
      <c r="I3" s="33"/>
      <c r="J3" s="33"/>
      <c r="K3" s="33"/>
      <c r="L3" s="30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>
      <c r="A4" s="30"/>
      <c r="B4" s="32"/>
      <c r="C4" s="32"/>
      <c r="D4" s="30"/>
      <c r="E4" s="30"/>
      <c r="F4" s="30"/>
      <c r="G4" s="30"/>
      <c r="H4" s="30"/>
      <c r="I4" s="33"/>
      <c r="J4" s="33"/>
      <c r="K4" s="33"/>
      <c r="L4" s="30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>
      <c r="A5" s="30"/>
      <c r="B5" s="32"/>
      <c r="C5" s="32"/>
      <c r="D5" s="30"/>
      <c r="E5" s="30"/>
      <c r="F5" s="30"/>
      <c r="G5" s="30"/>
      <c r="H5" s="30"/>
      <c r="I5" s="33"/>
      <c r="J5" s="33"/>
      <c r="K5" s="33"/>
      <c r="L5" s="30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>
      <c r="A6" s="30"/>
      <c r="B6" s="32"/>
      <c r="C6" s="32"/>
      <c r="D6" s="30"/>
      <c r="E6" s="30"/>
      <c r="F6" s="30"/>
      <c r="G6" s="30"/>
      <c r="H6" s="30"/>
      <c r="I6" s="33"/>
      <c r="J6" s="33"/>
      <c r="K6" s="33"/>
      <c r="L6" s="30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>
      <c r="A7" s="30"/>
      <c r="B7" s="32"/>
      <c r="C7" s="32"/>
      <c r="D7" s="30"/>
      <c r="E7" s="30"/>
      <c r="F7" s="30"/>
      <c r="G7" s="30"/>
      <c r="H7" s="30"/>
      <c r="I7" s="33"/>
      <c r="J7" s="33"/>
      <c r="K7" s="33"/>
      <c r="L7" s="30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>
      <c r="A8" s="30"/>
      <c r="B8" s="32"/>
      <c r="C8" s="32"/>
      <c r="D8" s="30"/>
      <c r="E8" s="30"/>
      <c r="F8" s="30"/>
      <c r="G8" s="30"/>
      <c r="H8" s="30"/>
      <c r="I8" s="33"/>
      <c r="J8" s="33"/>
      <c r="K8" s="33"/>
      <c r="L8" s="30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>
      <c r="A9" s="30"/>
      <c r="B9" s="32"/>
      <c r="C9" s="32"/>
      <c r="D9" s="30"/>
      <c r="E9" s="30"/>
      <c r="F9" s="30"/>
      <c r="G9" s="30"/>
      <c r="H9" s="30"/>
      <c r="I9" s="33"/>
      <c r="J9" s="33"/>
      <c r="K9" s="33"/>
      <c r="L9" s="30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>
      <c r="A10" s="30"/>
      <c r="B10" s="32"/>
      <c r="C10" s="32"/>
      <c r="D10" s="30"/>
      <c r="E10" s="30"/>
      <c r="F10" s="30"/>
      <c r="G10" s="30"/>
      <c r="H10" s="30"/>
      <c r="I10" s="33"/>
      <c r="J10" s="33"/>
      <c r="K10" s="33"/>
      <c r="L10" s="30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>
      <c r="A11" s="34"/>
      <c r="B11" s="35"/>
      <c r="C11" s="35"/>
      <c r="D11" s="34"/>
      <c r="E11" s="34"/>
      <c r="F11" s="34"/>
      <c r="G11" s="34"/>
      <c r="H11" s="30"/>
      <c r="I11" s="36"/>
      <c r="J11" s="36"/>
      <c r="K11" s="36"/>
      <c r="L11" s="34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>
      <c r="A12" s="34"/>
      <c r="B12" s="35"/>
      <c r="C12" s="35"/>
      <c r="D12" s="34"/>
      <c r="E12" s="34"/>
      <c r="F12" s="34"/>
      <c r="G12" s="34"/>
      <c r="H12" s="30"/>
      <c r="I12" s="36"/>
      <c r="J12" s="36"/>
      <c r="K12" s="36"/>
      <c r="L12" s="34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>
      <c r="A13" s="34"/>
      <c r="B13" s="35"/>
      <c r="C13" s="35"/>
      <c r="D13" s="34"/>
      <c r="E13" s="34"/>
      <c r="F13" s="34"/>
      <c r="G13" s="34"/>
      <c r="H13" s="30"/>
      <c r="I13" s="36"/>
      <c r="J13" s="36"/>
      <c r="K13" s="36"/>
      <c r="L13" s="34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>
      <c r="A14" s="30"/>
      <c r="B14" s="32"/>
      <c r="C14" s="32"/>
      <c r="D14" s="30"/>
      <c r="E14" s="30"/>
      <c r="F14" s="30"/>
      <c r="G14" s="30"/>
      <c r="H14" s="30"/>
      <c r="I14" s="33"/>
      <c r="J14" s="33"/>
      <c r="K14" s="33"/>
      <c r="L14" s="30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>
      <c r="A15" s="30"/>
      <c r="B15" s="32"/>
      <c r="C15" s="32"/>
      <c r="D15" s="30"/>
      <c r="E15" s="30"/>
      <c r="F15" s="30"/>
      <c r="G15" s="30"/>
      <c r="H15" s="30"/>
      <c r="I15" s="33"/>
      <c r="J15" s="33"/>
      <c r="K15" s="33"/>
      <c r="L15" s="30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>
      <c r="A16" s="30"/>
      <c r="B16" s="32"/>
      <c r="C16" s="32"/>
      <c r="D16" s="30"/>
      <c r="E16" s="30"/>
      <c r="F16" s="30"/>
      <c r="G16" s="30"/>
      <c r="H16" s="30"/>
      <c r="I16" s="33"/>
      <c r="J16" s="33"/>
      <c r="K16" s="33"/>
      <c r="L16" s="30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>
      <c r="A17" s="30"/>
      <c r="B17" s="32"/>
      <c r="C17" s="32"/>
      <c r="D17" s="30"/>
      <c r="E17" s="30"/>
      <c r="F17" s="30"/>
      <c r="G17" s="30"/>
      <c r="H17" s="30"/>
      <c r="I17" s="33"/>
      <c r="J17" s="33"/>
      <c r="K17" s="33"/>
      <c r="L17" s="30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>
      <c r="A18" s="34"/>
      <c r="B18" s="35"/>
      <c r="C18" s="35"/>
      <c r="D18" s="34"/>
      <c r="E18" s="34"/>
      <c r="F18" s="34"/>
      <c r="G18" s="34"/>
      <c r="H18" s="30"/>
      <c r="I18" s="36"/>
      <c r="J18" s="36"/>
      <c r="K18" s="36"/>
      <c r="L18" s="3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>
      <c r="A19" s="34"/>
      <c r="B19" s="35"/>
      <c r="C19" s="35"/>
      <c r="D19" s="34"/>
      <c r="E19" s="34"/>
      <c r="F19" s="34"/>
      <c r="G19" s="34"/>
      <c r="H19" s="30"/>
      <c r="I19" s="36"/>
      <c r="J19" s="36"/>
      <c r="K19" s="36"/>
      <c r="L19" s="3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>
      <c r="A20" s="30"/>
      <c r="B20" s="32"/>
      <c r="C20" s="32"/>
      <c r="D20" s="30"/>
      <c r="E20" s="30"/>
      <c r="F20" s="30"/>
      <c r="G20" s="30"/>
      <c r="H20" s="30"/>
      <c r="I20" s="33"/>
      <c r="J20" s="33"/>
      <c r="K20" s="33"/>
      <c r="L20" s="30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A21" s="30"/>
      <c r="B21" s="32"/>
      <c r="C21" s="32"/>
      <c r="D21" s="30"/>
      <c r="E21" s="30"/>
      <c r="F21" s="30"/>
      <c r="G21" s="30"/>
      <c r="H21" s="30"/>
      <c r="I21" s="33"/>
      <c r="J21" s="33"/>
      <c r="K21" s="33"/>
      <c r="L21" s="30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>
      <c r="A22" s="34"/>
      <c r="B22" s="35"/>
      <c r="C22" s="35"/>
      <c r="D22" s="34"/>
      <c r="E22" s="34"/>
      <c r="F22" s="34"/>
      <c r="G22" s="34"/>
      <c r="H22" s="30"/>
      <c r="I22" s="36"/>
      <c r="J22" s="36"/>
      <c r="K22" s="36"/>
      <c r="L22" s="3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>
      <c r="A23" s="34"/>
      <c r="B23" s="35"/>
      <c r="C23" s="35"/>
      <c r="D23" s="34"/>
      <c r="E23" s="34"/>
      <c r="F23" s="34"/>
      <c r="G23" s="34"/>
      <c r="H23" s="30"/>
      <c r="I23" s="36"/>
      <c r="J23" s="36"/>
      <c r="K23" s="36"/>
      <c r="L23" s="3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30"/>
      <c r="B24" s="32"/>
      <c r="C24" s="32"/>
      <c r="D24" s="30"/>
      <c r="E24" s="30"/>
      <c r="F24" s="30"/>
      <c r="G24" s="30"/>
      <c r="H24" s="30"/>
      <c r="I24" s="33"/>
      <c r="J24" s="33"/>
      <c r="K24" s="33"/>
      <c r="L24" s="30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30"/>
      <c r="B25" s="32"/>
      <c r="C25" s="32"/>
      <c r="D25" s="30"/>
      <c r="E25" s="30"/>
      <c r="F25" s="30"/>
      <c r="G25" s="30"/>
      <c r="H25" s="30"/>
      <c r="I25" s="33"/>
      <c r="J25" s="33"/>
      <c r="K25" s="33"/>
      <c r="L25" s="30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>
      <c r="A26" s="30"/>
      <c r="B26" s="32"/>
      <c r="C26" s="32"/>
      <c r="D26" s="30"/>
      <c r="E26" s="30"/>
      <c r="F26" s="30"/>
      <c r="G26" s="30"/>
      <c r="H26" s="30"/>
      <c r="I26" s="33"/>
      <c r="J26" s="33"/>
      <c r="K26" s="33"/>
      <c r="L26" s="30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>
      <c r="A27" s="30"/>
      <c r="B27" s="32"/>
      <c r="C27" s="32"/>
      <c r="D27" s="30"/>
      <c r="E27" s="30"/>
      <c r="F27" s="30"/>
      <c r="G27" s="30"/>
      <c r="H27" s="30"/>
      <c r="I27" s="33"/>
      <c r="J27" s="33"/>
      <c r="K27" s="33"/>
      <c r="L27" s="30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>
      <c r="A28" s="30"/>
      <c r="B28" s="32"/>
      <c r="C28" s="32"/>
      <c r="D28" s="30"/>
      <c r="E28" s="30"/>
      <c r="F28" s="30"/>
      <c r="G28" s="30"/>
      <c r="H28" s="30"/>
      <c r="I28" s="33"/>
      <c r="J28" s="33"/>
      <c r="K28" s="33"/>
      <c r="L28" s="30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>
      <c r="A29" s="30"/>
      <c r="B29" s="32"/>
      <c r="C29" s="32"/>
      <c r="D29" s="30"/>
      <c r="E29" s="30"/>
      <c r="F29" s="30"/>
      <c r="G29" s="30"/>
      <c r="H29" s="30"/>
      <c r="I29" s="33"/>
      <c r="J29" s="33"/>
      <c r="K29" s="33"/>
      <c r="L29" s="30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>
      <c r="A30" s="30"/>
      <c r="B30" s="32"/>
      <c r="C30" s="32"/>
      <c r="D30" s="30"/>
      <c r="E30" s="30"/>
      <c r="F30" s="30"/>
      <c r="G30" s="30"/>
      <c r="H30" s="30"/>
      <c r="I30" s="33"/>
      <c r="J30" s="33"/>
      <c r="K30" s="33"/>
      <c r="L30" s="30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>
      <c r="A31" s="30"/>
      <c r="B31" s="32"/>
      <c r="C31" s="32"/>
      <c r="D31" s="30"/>
      <c r="E31" s="30"/>
      <c r="F31" s="30"/>
      <c r="G31" s="30"/>
      <c r="H31" s="30"/>
      <c r="I31" s="33"/>
      <c r="J31" s="33"/>
      <c r="K31" s="33"/>
      <c r="L31" s="30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>
      <c r="A32" s="30"/>
      <c r="B32" s="32"/>
      <c r="C32" s="32"/>
      <c r="D32" s="30"/>
      <c r="E32" s="30"/>
      <c r="F32" s="30"/>
      <c r="G32" s="30"/>
      <c r="H32" s="30"/>
      <c r="I32" s="33"/>
      <c r="J32" s="33"/>
      <c r="K32" s="33"/>
      <c r="L32" s="30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>
      <c r="A33" s="30"/>
      <c r="B33" s="32"/>
      <c r="C33" s="32"/>
      <c r="D33" s="30"/>
      <c r="E33" s="30"/>
      <c r="F33" s="30"/>
      <c r="G33" s="30"/>
      <c r="H33" s="30"/>
      <c r="I33" s="33"/>
      <c r="J33" s="33"/>
      <c r="K33" s="33"/>
      <c r="L33" s="30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>
      <c r="A34" s="30"/>
      <c r="B34" s="32"/>
      <c r="C34" s="32"/>
      <c r="D34" s="30"/>
      <c r="E34" s="30"/>
      <c r="F34" s="30"/>
      <c r="G34" s="30"/>
      <c r="H34" s="30"/>
      <c r="I34" s="33"/>
      <c r="J34" s="33"/>
      <c r="K34" s="33"/>
      <c r="L34" s="30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>
      <c r="A35" s="30"/>
      <c r="B35" s="32"/>
      <c r="C35" s="32"/>
      <c r="D35" s="30"/>
      <c r="E35" s="30"/>
      <c r="F35" s="30"/>
      <c r="G35" s="30"/>
      <c r="H35" s="30"/>
      <c r="I35" s="33"/>
      <c r="J35" s="33"/>
      <c r="K35" s="33"/>
      <c r="L35" s="30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>
      <c r="A36" s="30"/>
      <c r="B36" s="32"/>
      <c r="C36" s="32"/>
      <c r="D36" s="30"/>
      <c r="E36" s="30"/>
      <c r="F36" s="30"/>
      <c r="G36" s="30"/>
      <c r="H36" s="30"/>
      <c r="I36" s="33"/>
      <c r="J36" s="33"/>
      <c r="K36" s="33"/>
      <c r="L36" s="30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>
      <c r="A37" s="30"/>
      <c r="B37" s="32"/>
      <c r="C37" s="32"/>
      <c r="D37" s="30"/>
      <c r="E37" s="30"/>
      <c r="F37" s="30"/>
      <c r="G37" s="30"/>
      <c r="H37" s="30"/>
      <c r="I37" s="33"/>
      <c r="J37" s="33"/>
      <c r="K37" s="33"/>
      <c r="L37" s="30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30"/>
      <c r="B38" s="32"/>
      <c r="C38" s="32"/>
      <c r="D38" s="30"/>
      <c r="E38" s="30"/>
      <c r="F38" s="30"/>
      <c r="G38" s="30"/>
      <c r="H38" s="30"/>
      <c r="I38" s="33"/>
      <c r="J38" s="33"/>
      <c r="K38" s="33"/>
      <c r="L38" s="30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30"/>
      <c r="B39" s="32"/>
      <c r="C39" s="32"/>
      <c r="D39" s="30"/>
      <c r="E39" s="30"/>
      <c r="F39" s="30"/>
      <c r="G39" s="30"/>
      <c r="H39" s="30"/>
      <c r="I39" s="33"/>
      <c r="J39" s="33"/>
      <c r="K39" s="33"/>
      <c r="L39" s="30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>
      <c r="A40" s="30"/>
      <c r="B40" s="32"/>
      <c r="C40" s="32"/>
      <c r="D40" s="30"/>
      <c r="E40" s="30"/>
      <c r="F40" s="30"/>
      <c r="G40" s="30"/>
      <c r="H40" s="30"/>
      <c r="I40" s="33"/>
      <c r="J40" s="33"/>
      <c r="K40" s="33"/>
      <c r="L40" s="30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30"/>
      <c r="B41" s="32"/>
      <c r="C41" s="32"/>
      <c r="D41" s="30"/>
      <c r="E41" s="30"/>
      <c r="F41" s="30"/>
      <c r="G41" s="30"/>
      <c r="H41" s="30"/>
      <c r="I41" s="33"/>
      <c r="J41" s="33"/>
      <c r="K41" s="33"/>
      <c r="L41" s="30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30"/>
      <c r="B42" s="32"/>
      <c r="C42" s="32"/>
      <c r="D42" s="30"/>
      <c r="E42" s="30"/>
      <c r="F42" s="30"/>
      <c r="G42" s="30"/>
      <c r="H42" s="30"/>
      <c r="I42" s="33"/>
      <c r="J42" s="33"/>
      <c r="K42" s="33"/>
      <c r="L42" s="30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30"/>
      <c r="B43" s="32"/>
      <c r="C43" s="32"/>
      <c r="D43" s="30"/>
      <c r="E43" s="30"/>
      <c r="F43" s="30"/>
      <c r="G43" s="30"/>
      <c r="H43" s="30"/>
      <c r="I43" s="33"/>
      <c r="J43" s="33"/>
      <c r="K43" s="33"/>
      <c r="L43" s="30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30"/>
      <c r="B44" s="32"/>
      <c r="C44" s="32"/>
      <c r="D44" s="30"/>
      <c r="E44" s="30"/>
      <c r="F44" s="30"/>
      <c r="G44" s="30"/>
      <c r="H44" s="30"/>
      <c r="I44" s="33"/>
      <c r="J44" s="33"/>
      <c r="K44" s="33"/>
      <c r="L44" s="30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30"/>
      <c r="B45" s="32"/>
      <c r="C45" s="32"/>
      <c r="D45" s="30"/>
      <c r="E45" s="30"/>
      <c r="F45" s="30"/>
      <c r="G45" s="30"/>
      <c r="H45" s="30"/>
      <c r="I45" s="33"/>
      <c r="J45" s="33"/>
      <c r="K45" s="33"/>
      <c r="L45" s="30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30"/>
      <c r="B46" s="32"/>
      <c r="C46" s="32"/>
      <c r="D46" s="30"/>
      <c r="E46" s="30"/>
      <c r="F46" s="30"/>
      <c r="G46" s="30"/>
      <c r="H46" s="30"/>
      <c r="I46" s="33"/>
      <c r="J46" s="33"/>
      <c r="K46" s="33"/>
      <c r="L46" s="30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30"/>
      <c r="B47" s="32"/>
      <c r="C47" s="32"/>
      <c r="D47" s="30"/>
      <c r="E47" s="30"/>
      <c r="F47" s="30"/>
      <c r="G47" s="30"/>
      <c r="H47" s="30"/>
      <c r="I47" s="33"/>
      <c r="J47" s="33"/>
      <c r="K47" s="33"/>
      <c r="L47" s="30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30"/>
      <c r="B48" s="32"/>
      <c r="C48" s="32"/>
      <c r="D48" s="30"/>
      <c r="E48" s="30"/>
      <c r="F48" s="30"/>
      <c r="G48" s="30"/>
      <c r="H48" s="30"/>
      <c r="I48" s="33"/>
      <c r="J48" s="33"/>
      <c r="K48" s="33"/>
      <c r="L48" s="30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30"/>
      <c r="B49" s="32"/>
      <c r="C49" s="32"/>
      <c r="D49" s="30"/>
      <c r="E49" s="30"/>
      <c r="F49" s="30"/>
      <c r="G49" s="30"/>
      <c r="H49" s="30"/>
      <c r="I49" s="33"/>
      <c r="J49" s="33"/>
      <c r="K49" s="33"/>
      <c r="L49" s="30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34"/>
      <c r="B50" s="35"/>
      <c r="C50" s="35"/>
      <c r="D50" s="34"/>
      <c r="E50" s="34"/>
      <c r="F50" s="34"/>
      <c r="G50" s="34"/>
      <c r="H50" s="30"/>
      <c r="I50" s="36"/>
      <c r="J50" s="36"/>
      <c r="K50" s="36"/>
      <c r="L50" s="34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34"/>
      <c r="B51" s="35"/>
      <c r="C51" s="35"/>
      <c r="D51" s="34"/>
      <c r="E51" s="34"/>
      <c r="F51" s="34"/>
      <c r="G51" s="34"/>
      <c r="H51" s="30"/>
      <c r="I51" s="36"/>
      <c r="J51" s="36"/>
      <c r="K51" s="36"/>
      <c r="L51" s="34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34"/>
      <c r="B52" s="35"/>
      <c r="C52" s="35"/>
      <c r="D52" s="34"/>
      <c r="E52" s="34"/>
      <c r="F52" s="34"/>
      <c r="G52" s="34"/>
      <c r="H52" s="30"/>
      <c r="I52" s="36"/>
      <c r="J52" s="36"/>
      <c r="K52" s="36"/>
      <c r="L52" s="34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>
      <c r="A53" s="34"/>
      <c r="B53" s="35"/>
      <c r="C53" s="35"/>
      <c r="D53" s="34"/>
      <c r="E53" s="34"/>
      <c r="F53" s="34"/>
      <c r="G53" s="34"/>
      <c r="H53" s="30"/>
      <c r="I53" s="36"/>
      <c r="J53" s="36"/>
      <c r="K53" s="36"/>
      <c r="L53" s="34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>
      <c r="A54" s="34"/>
      <c r="B54" s="35"/>
      <c r="C54" s="35"/>
      <c r="D54" s="34"/>
      <c r="E54" s="34"/>
      <c r="F54" s="34"/>
      <c r="G54" s="34"/>
      <c r="H54" s="30"/>
      <c r="I54" s="36"/>
      <c r="J54" s="36"/>
      <c r="K54" s="36"/>
      <c r="L54" s="34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30"/>
      <c r="B55" s="32"/>
      <c r="C55" s="32"/>
      <c r="D55" s="30"/>
      <c r="E55" s="30"/>
      <c r="F55" s="30"/>
      <c r="G55" s="30"/>
      <c r="H55" s="30"/>
      <c r="I55" s="33"/>
      <c r="J55" s="33"/>
      <c r="K55" s="33"/>
      <c r="L55" s="30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>
      <c r="A56" s="34"/>
      <c r="B56" s="35"/>
      <c r="C56" s="35"/>
      <c r="D56" s="34"/>
      <c r="E56" s="34"/>
      <c r="F56" s="34"/>
      <c r="G56" s="34"/>
      <c r="H56" s="30"/>
      <c r="I56" s="36"/>
      <c r="J56" s="36"/>
      <c r="K56" s="36"/>
      <c r="L56" s="34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>
      <c r="A57" s="34"/>
      <c r="B57" s="35"/>
      <c r="C57" s="35"/>
      <c r="D57" s="34"/>
      <c r="E57" s="34"/>
      <c r="F57" s="34"/>
      <c r="G57" s="34"/>
      <c r="H57" s="30"/>
      <c r="I57" s="36"/>
      <c r="J57" s="36"/>
      <c r="K57" s="36"/>
      <c r="L57" s="34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>
      <c r="A58" s="30"/>
      <c r="B58" s="32"/>
      <c r="C58" s="32"/>
      <c r="D58" s="30"/>
      <c r="E58" s="30"/>
      <c r="F58" s="30"/>
      <c r="G58" s="30"/>
      <c r="H58" s="30"/>
      <c r="I58" s="33"/>
      <c r="J58" s="33"/>
      <c r="K58" s="33"/>
      <c r="L58" s="30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>
      <c r="A59" s="30"/>
      <c r="B59" s="32"/>
      <c r="C59" s="32"/>
      <c r="D59" s="30"/>
      <c r="E59" s="30"/>
      <c r="F59" s="30"/>
      <c r="G59" s="30"/>
      <c r="H59" s="30"/>
      <c r="I59" s="33"/>
      <c r="J59" s="33"/>
      <c r="K59" s="33"/>
      <c r="L59" s="30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30"/>
      <c r="B60" s="32"/>
      <c r="C60" s="32"/>
      <c r="D60" s="30"/>
      <c r="E60" s="30"/>
      <c r="F60" s="30"/>
      <c r="G60" s="30"/>
      <c r="H60" s="30"/>
      <c r="I60" s="33"/>
      <c r="J60" s="33"/>
      <c r="K60" s="33"/>
      <c r="L60" s="30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30"/>
      <c r="B61" s="32"/>
      <c r="C61" s="32"/>
      <c r="D61" s="30"/>
      <c r="E61" s="30"/>
      <c r="F61" s="30"/>
      <c r="G61" s="30"/>
      <c r="H61" s="30"/>
      <c r="I61" s="33"/>
      <c r="J61" s="33"/>
      <c r="K61" s="33"/>
      <c r="L61" s="30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30"/>
      <c r="B62" s="32"/>
      <c r="C62" s="32"/>
      <c r="D62" s="30"/>
      <c r="E62" s="30"/>
      <c r="F62" s="30"/>
      <c r="G62" s="30"/>
      <c r="H62" s="30"/>
      <c r="I62" s="33"/>
      <c r="J62" s="33"/>
      <c r="K62" s="33"/>
      <c r="L62" s="30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>
      <c r="A63" s="30"/>
      <c r="B63" s="32"/>
      <c r="C63" s="32"/>
      <c r="D63" s="30"/>
      <c r="E63" s="30"/>
      <c r="F63" s="30"/>
      <c r="G63" s="30"/>
      <c r="H63" s="30"/>
      <c r="I63" s="33"/>
      <c r="J63" s="33"/>
      <c r="K63" s="33"/>
      <c r="L63" s="30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30"/>
      <c r="B64" s="32"/>
      <c r="C64" s="32"/>
      <c r="D64" s="30"/>
      <c r="E64" s="30"/>
      <c r="F64" s="30"/>
      <c r="G64" s="30"/>
      <c r="H64" s="30"/>
      <c r="I64" s="33"/>
      <c r="J64" s="33"/>
      <c r="K64" s="33"/>
      <c r="L64" s="30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>
      <c r="A65" s="30"/>
      <c r="B65" s="32"/>
      <c r="C65" s="32"/>
      <c r="D65" s="30"/>
      <c r="E65" s="30"/>
      <c r="F65" s="30"/>
      <c r="G65" s="30"/>
      <c r="H65" s="30"/>
      <c r="I65" s="33"/>
      <c r="J65" s="33"/>
      <c r="K65" s="33"/>
      <c r="L65" s="30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30"/>
      <c r="B66" s="32"/>
      <c r="C66" s="32"/>
      <c r="D66" s="30"/>
      <c r="E66" s="30"/>
      <c r="F66" s="30"/>
      <c r="G66" s="30"/>
      <c r="H66" s="30"/>
      <c r="I66" s="33"/>
      <c r="J66" s="33"/>
      <c r="K66" s="33"/>
      <c r="L66" s="30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>
      <c r="A67" s="30"/>
      <c r="B67" s="32"/>
      <c r="C67" s="32"/>
      <c r="D67" s="30"/>
      <c r="E67" s="30"/>
      <c r="F67" s="30"/>
      <c r="G67" s="30"/>
      <c r="H67" s="30"/>
      <c r="I67" s="33"/>
      <c r="J67" s="33"/>
      <c r="K67" s="33"/>
      <c r="L67" s="30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>
      <c r="A68" s="30"/>
      <c r="B68" s="32"/>
      <c r="C68" s="32"/>
      <c r="D68" s="30"/>
      <c r="E68" s="30"/>
      <c r="F68" s="30"/>
      <c r="G68" s="30"/>
      <c r="H68" s="30"/>
      <c r="I68" s="33"/>
      <c r="J68" s="33"/>
      <c r="K68" s="33"/>
      <c r="L68" s="30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>
      <c r="A69" s="30"/>
      <c r="B69" s="32"/>
      <c r="C69" s="32"/>
      <c r="D69" s="30"/>
      <c r="E69" s="30"/>
      <c r="F69" s="30"/>
      <c r="G69" s="30"/>
      <c r="H69" s="30"/>
      <c r="I69" s="33"/>
      <c r="J69" s="33"/>
      <c r="K69" s="33"/>
      <c r="L69" s="30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3">
      <c r="A70" s="30"/>
      <c r="B70" s="32"/>
      <c r="C70" s="32"/>
      <c r="D70" s="30"/>
      <c r="E70" s="30"/>
      <c r="F70" s="30"/>
      <c r="G70" s="30"/>
      <c r="H70" s="30"/>
      <c r="I70" s="33"/>
      <c r="J70" s="33"/>
      <c r="K70" s="33"/>
      <c r="L70" s="30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3">
      <c r="A71" s="30"/>
      <c r="B71" s="32"/>
      <c r="C71" s="32"/>
      <c r="D71" s="30"/>
      <c r="E71" s="30"/>
      <c r="F71" s="30"/>
      <c r="G71" s="30"/>
      <c r="H71" s="30"/>
      <c r="I71" s="33"/>
      <c r="J71" s="33"/>
      <c r="K71" s="33"/>
      <c r="L71" s="30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3">
      <c r="A72" s="30"/>
      <c r="B72" s="32"/>
      <c r="C72" s="32"/>
      <c r="D72" s="30"/>
      <c r="E72" s="30"/>
      <c r="F72" s="30"/>
      <c r="G72" s="30"/>
      <c r="H72" s="30"/>
      <c r="I72" s="33"/>
      <c r="J72" s="33"/>
      <c r="K72" s="33"/>
      <c r="L72" s="30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3">
      <c r="A73" s="30"/>
      <c r="B73" s="32"/>
      <c r="C73" s="32"/>
      <c r="D73" s="30"/>
      <c r="E73" s="30"/>
      <c r="F73" s="30"/>
      <c r="G73" s="30"/>
      <c r="H73" s="30"/>
      <c r="I73" s="33"/>
      <c r="J73" s="33"/>
      <c r="K73" s="33"/>
      <c r="L73" s="30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3">
      <c r="A74" s="34"/>
      <c r="B74" s="35"/>
      <c r="C74" s="35"/>
      <c r="D74" s="34"/>
      <c r="E74" s="34"/>
      <c r="F74" s="34"/>
      <c r="G74" s="34"/>
      <c r="H74" s="30"/>
      <c r="I74" s="36"/>
      <c r="J74" s="36"/>
      <c r="K74" s="36"/>
      <c r="L74" s="34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3">
      <c r="A75" s="34"/>
      <c r="B75" s="35"/>
      <c r="C75" s="35"/>
      <c r="D75" s="34"/>
      <c r="E75" s="34"/>
      <c r="F75" s="34"/>
      <c r="G75" s="34"/>
      <c r="H75" s="30"/>
      <c r="I75" s="36"/>
      <c r="J75" s="36"/>
      <c r="K75" s="36"/>
      <c r="L75" s="34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3">
      <c r="A76" s="30"/>
      <c r="B76" s="32"/>
      <c r="C76" s="32"/>
      <c r="D76" s="30"/>
      <c r="E76" s="30"/>
      <c r="F76" s="30"/>
      <c r="G76" s="30"/>
      <c r="H76" s="30"/>
      <c r="I76" s="33"/>
      <c r="J76" s="33"/>
      <c r="K76" s="33"/>
      <c r="L76" s="30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3">
      <c r="A77" s="34"/>
      <c r="B77" s="35"/>
      <c r="C77" s="35"/>
      <c r="D77" s="34"/>
      <c r="E77" s="34"/>
      <c r="F77" s="34"/>
      <c r="G77" s="34"/>
      <c r="H77" s="30"/>
      <c r="I77" s="36"/>
      <c r="J77" s="36"/>
      <c r="K77" s="36"/>
      <c r="L77" s="34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3">
      <c r="A78" s="34"/>
      <c r="B78" s="35"/>
      <c r="C78" s="35"/>
      <c r="D78" s="34"/>
      <c r="E78" s="34"/>
      <c r="F78" s="34"/>
      <c r="G78" s="34"/>
      <c r="H78" s="30"/>
      <c r="I78" s="36"/>
      <c r="J78" s="36"/>
      <c r="K78" s="36"/>
      <c r="L78" s="34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3">
      <c r="A79" s="34"/>
      <c r="B79" s="35"/>
      <c r="C79" s="35"/>
      <c r="D79" s="34"/>
      <c r="E79" s="34"/>
      <c r="F79" s="34"/>
      <c r="G79" s="34"/>
      <c r="H79" s="30"/>
      <c r="I79" s="36"/>
      <c r="J79" s="36"/>
      <c r="K79" s="36"/>
      <c r="L79" s="34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3">
      <c r="A80" s="30"/>
      <c r="B80" s="32"/>
      <c r="C80" s="32"/>
      <c r="D80" s="30"/>
      <c r="E80" s="30"/>
      <c r="F80" s="30"/>
      <c r="G80" s="30"/>
      <c r="H80" s="30"/>
      <c r="I80" s="33"/>
      <c r="J80" s="33"/>
      <c r="K80" s="33"/>
      <c r="L80" s="30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3">
      <c r="A81" s="30"/>
      <c r="B81" s="32"/>
      <c r="C81" s="32"/>
      <c r="D81" s="30"/>
      <c r="E81" s="30"/>
      <c r="F81" s="30"/>
      <c r="G81" s="30"/>
      <c r="H81" s="30"/>
      <c r="I81" s="33"/>
      <c r="J81" s="33"/>
      <c r="K81" s="33"/>
      <c r="L81" s="30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3">
      <c r="A82" s="34"/>
      <c r="B82" s="35"/>
      <c r="C82" s="35"/>
      <c r="D82" s="34"/>
      <c r="E82" s="34"/>
      <c r="F82" s="34"/>
      <c r="G82" s="34"/>
      <c r="H82" s="30"/>
      <c r="I82" s="36"/>
      <c r="J82" s="36"/>
      <c r="K82" s="36"/>
      <c r="L82" s="34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3">
      <c r="A83" s="34"/>
      <c r="B83" s="35"/>
      <c r="C83" s="35"/>
      <c r="D83" s="34"/>
      <c r="E83" s="34"/>
      <c r="F83" s="34"/>
      <c r="G83" s="34"/>
      <c r="H83" s="30"/>
      <c r="I83" s="36"/>
      <c r="J83" s="36"/>
      <c r="K83" s="36"/>
      <c r="L83" s="34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3">
      <c r="A84" s="34"/>
      <c r="B84" s="35"/>
      <c r="C84" s="35"/>
      <c r="D84" s="34"/>
      <c r="E84" s="34"/>
      <c r="F84" s="34"/>
      <c r="G84" s="34"/>
      <c r="H84" s="30"/>
      <c r="I84" s="36"/>
      <c r="J84" s="36"/>
      <c r="K84" s="36"/>
      <c r="L84" s="34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3">
      <c r="A85" s="34"/>
      <c r="B85" s="35"/>
      <c r="C85" s="35"/>
      <c r="D85" s="34"/>
      <c r="E85" s="34"/>
      <c r="F85" s="34"/>
      <c r="G85" s="34"/>
      <c r="H85" s="30"/>
      <c r="I85" s="36"/>
      <c r="J85" s="36"/>
      <c r="K85" s="36"/>
      <c r="L85" s="34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3">
      <c r="A86" s="34"/>
      <c r="B86" s="35"/>
      <c r="C86" s="35"/>
      <c r="D86" s="34"/>
      <c r="E86" s="34"/>
      <c r="F86" s="34"/>
      <c r="G86" s="34"/>
      <c r="H86" s="30"/>
      <c r="I86" s="36"/>
      <c r="J86" s="36"/>
      <c r="K86" s="36"/>
      <c r="L86" s="34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3">
      <c r="A87" s="34"/>
      <c r="B87" s="35"/>
      <c r="C87" s="35"/>
      <c r="D87" s="34"/>
      <c r="E87" s="34"/>
      <c r="F87" s="34"/>
      <c r="G87" s="34"/>
      <c r="H87" s="30"/>
      <c r="I87" s="36"/>
      <c r="J87" s="36"/>
      <c r="K87" s="36"/>
      <c r="L87" s="34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3">
      <c r="A88" s="34"/>
      <c r="B88" s="35"/>
      <c r="C88" s="35"/>
      <c r="D88" s="34"/>
      <c r="E88" s="34"/>
      <c r="F88" s="34"/>
      <c r="G88" s="34"/>
      <c r="H88" s="30"/>
      <c r="I88" s="36"/>
      <c r="J88" s="36"/>
      <c r="K88" s="36"/>
      <c r="L88" s="34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3">
      <c r="A89" s="34"/>
      <c r="B89" s="35"/>
      <c r="C89" s="35"/>
      <c r="D89" s="34"/>
      <c r="E89" s="34"/>
      <c r="F89" s="34"/>
      <c r="G89" s="34"/>
      <c r="H89" s="30"/>
      <c r="I89" s="36"/>
      <c r="J89" s="36"/>
      <c r="K89" s="36"/>
      <c r="L89" s="34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3">
      <c r="A90" s="34"/>
      <c r="B90" s="35"/>
      <c r="C90" s="35"/>
      <c r="D90" s="34"/>
      <c r="E90" s="34"/>
      <c r="F90" s="34"/>
      <c r="G90" s="34"/>
      <c r="H90" s="30"/>
      <c r="I90" s="36"/>
      <c r="J90" s="36"/>
      <c r="K90" s="36"/>
      <c r="L90" s="34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3">
      <c r="A91" s="34"/>
      <c r="B91" s="35"/>
      <c r="C91" s="35"/>
      <c r="D91" s="34"/>
      <c r="E91" s="34"/>
      <c r="F91" s="34"/>
      <c r="G91" s="34"/>
      <c r="H91" s="30"/>
      <c r="I91" s="36"/>
      <c r="J91" s="36"/>
      <c r="K91" s="36"/>
      <c r="L91" s="34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3">
      <c r="A92" s="34"/>
      <c r="B92" s="35"/>
      <c r="C92" s="35"/>
      <c r="D92" s="34"/>
      <c r="E92" s="34"/>
      <c r="F92" s="34"/>
      <c r="G92" s="34"/>
      <c r="H92" s="30"/>
      <c r="I92" s="36"/>
      <c r="J92" s="36"/>
      <c r="K92" s="36"/>
      <c r="L92" s="34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3">
      <c r="A93" s="30"/>
      <c r="B93" s="32"/>
      <c r="C93" s="32"/>
      <c r="D93" s="30"/>
      <c r="E93" s="30"/>
      <c r="F93" s="30"/>
      <c r="G93" s="30"/>
      <c r="H93" s="30"/>
      <c r="I93" s="33"/>
      <c r="J93" s="33"/>
      <c r="K93" s="33"/>
      <c r="L93" s="30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3">
      <c r="A94" s="30"/>
      <c r="B94" s="32"/>
      <c r="C94" s="32"/>
      <c r="D94" s="30"/>
      <c r="E94" s="30"/>
      <c r="F94" s="30"/>
      <c r="G94" s="30"/>
      <c r="H94" s="30"/>
      <c r="I94" s="33"/>
      <c r="J94" s="33"/>
      <c r="K94" s="33"/>
      <c r="L94" s="30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3">
      <c r="A95" s="30"/>
      <c r="B95" s="32"/>
      <c r="C95" s="32"/>
      <c r="D95" s="30"/>
      <c r="E95" s="30"/>
      <c r="F95" s="30"/>
      <c r="G95" s="30"/>
      <c r="H95" s="30"/>
      <c r="I95" s="33"/>
      <c r="J95" s="33"/>
      <c r="K95" s="33"/>
      <c r="L95" s="30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3">
      <c r="A96" s="30"/>
      <c r="B96" s="32"/>
      <c r="C96" s="32"/>
      <c r="D96" s="30"/>
      <c r="E96" s="30"/>
      <c r="F96" s="30"/>
      <c r="G96" s="30"/>
      <c r="H96" s="30"/>
      <c r="I96" s="33"/>
      <c r="J96" s="33"/>
      <c r="K96" s="33"/>
      <c r="L96" s="30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3">
      <c r="A97" s="30"/>
      <c r="B97" s="32"/>
      <c r="C97" s="32"/>
      <c r="D97" s="30"/>
      <c r="E97" s="30"/>
      <c r="F97" s="30"/>
      <c r="G97" s="30"/>
      <c r="H97" s="30"/>
      <c r="I97" s="33"/>
      <c r="J97" s="33"/>
      <c r="K97" s="33"/>
      <c r="L97" s="30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3">
      <c r="A98" s="30"/>
      <c r="B98" s="32"/>
      <c r="C98" s="32"/>
      <c r="D98" s="30"/>
      <c r="E98" s="30"/>
      <c r="F98" s="30"/>
      <c r="G98" s="30"/>
      <c r="H98" s="30"/>
      <c r="I98" s="33"/>
      <c r="J98" s="33"/>
      <c r="K98" s="33"/>
      <c r="L98" s="30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3">
      <c r="A99" s="30"/>
      <c r="B99" s="32"/>
      <c r="C99" s="32"/>
      <c r="D99" s="30"/>
      <c r="E99" s="30"/>
      <c r="F99" s="30"/>
      <c r="G99" s="30"/>
      <c r="H99" s="30"/>
      <c r="I99" s="33"/>
      <c r="J99" s="33"/>
      <c r="K99" s="33"/>
      <c r="L99" s="30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3">
      <c r="A100" s="30"/>
      <c r="B100" s="32"/>
      <c r="C100" s="32"/>
      <c r="D100" s="30"/>
      <c r="E100" s="30"/>
      <c r="F100" s="30"/>
      <c r="G100" s="30"/>
      <c r="H100" s="30"/>
      <c r="I100" s="33"/>
      <c r="J100" s="33"/>
      <c r="K100" s="33"/>
      <c r="L100" s="30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3">
      <c r="A101" s="30"/>
      <c r="B101" s="32"/>
      <c r="C101" s="32"/>
      <c r="D101" s="30"/>
      <c r="E101" s="30"/>
      <c r="F101" s="30"/>
      <c r="G101" s="30"/>
      <c r="H101" s="30"/>
      <c r="I101" s="33"/>
      <c r="J101" s="33"/>
      <c r="K101" s="33"/>
      <c r="L101" s="30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3">
      <c r="A102" s="30"/>
      <c r="B102" s="32"/>
      <c r="C102" s="32"/>
      <c r="D102" s="30"/>
      <c r="E102" s="30"/>
      <c r="F102" s="30"/>
      <c r="G102" s="30"/>
      <c r="H102" s="30"/>
      <c r="I102" s="33"/>
      <c r="J102" s="33"/>
      <c r="K102" s="33"/>
      <c r="L102" s="30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3">
      <c r="A103" s="30"/>
      <c r="B103" s="32"/>
      <c r="C103" s="32"/>
      <c r="D103" s="30"/>
      <c r="E103" s="30"/>
      <c r="F103" s="30"/>
      <c r="G103" s="30"/>
      <c r="H103" s="30"/>
      <c r="I103" s="33"/>
      <c r="J103" s="33"/>
      <c r="K103" s="33"/>
      <c r="L103" s="30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">
      <c r="A104" s="30"/>
      <c r="B104" s="32"/>
      <c r="C104" s="32"/>
      <c r="D104" s="30"/>
      <c r="E104" s="30"/>
      <c r="F104" s="30"/>
      <c r="G104" s="30"/>
      <c r="H104" s="30"/>
      <c r="I104" s="33"/>
      <c r="J104" s="33"/>
      <c r="K104" s="33"/>
      <c r="L104" s="30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3">
      <c r="A105" s="30"/>
      <c r="B105" s="32"/>
      <c r="C105" s="32"/>
      <c r="D105" s="30"/>
      <c r="E105" s="30"/>
      <c r="F105" s="30"/>
      <c r="G105" s="30"/>
      <c r="H105" s="30"/>
      <c r="I105" s="33"/>
      <c r="J105" s="33"/>
      <c r="K105" s="33"/>
      <c r="L105" s="30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3">
      <c r="A106" s="30"/>
      <c r="B106" s="32"/>
      <c r="C106" s="32"/>
      <c r="D106" s="30"/>
      <c r="E106" s="30"/>
      <c r="F106" s="30"/>
      <c r="G106" s="30"/>
      <c r="H106" s="30"/>
      <c r="I106" s="33"/>
      <c r="J106" s="33"/>
      <c r="K106" s="33"/>
      <c r="L106" s="30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">
      <c r="A107" s="30"/>
      <c r="B107" s="32"/>
      <c r="C107" s="32"/>
      <c r="D107" s="30"/>
      <c r="E107" s="30"/>
      <c r="F107" s="30"/>
      <c r="G107" s="30"/>
      <c r="H107" s="30"/>
      <c r="I107" s="33"/>
      <c r="J107" s="33"/>
      <c r="K107" s="33"/>
      <c r="L107" s="30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3">
      <c r="A108" s="30"/>
      <c r="B108" s="32"/>
      <c r="C108" s="32"/>
      <c r="D108" s="30"/>
      <c r="E108" s="30"/>
      <c r="F108" s="30"/>
      <c r="G108" s="30"/>
      <c r="H108" s="30"/>
      <c r="I108" s="33"/>
      <c r="J108" s="33"/>
      <c r="K108" s="33"/>
      <c r="L108" s="30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3">
      <c r="A109" s="30"/>
      <c r="B109" s="32"/>
      <c r="C109" s="32"/>
      <c r="D109" s="30"/>
      <c r="E109" s="30"/>
      <c r="F109" s="30"/>
      <c r="G109" s="30"/>
      <c r="H109" s="30"/>
      <c r="I109" s="33"/>
      <c r="J109" s="33"/>
      <c r="K109" s="33"/>
      <c r="L109" s="30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3">
      <c r="A110" s="30"/>
      <c r="B110" s="32"/>
      <c r="C110" s="32"/>
      <c r="D110" s="30"/>
      <c r="E110" s="30"/>
      <c r="F110" s="30"/>
      <c r="G110" s="30"/>
      <c r="H110" s="30"/>
      <c r="I110" s="33"/>
      <c r="J110" s="33"/>
      <c r="K110" s="33"/>
      <c r="L110" s="30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3">
      <c r="A111" s="30"/>
      <c r="B111" s="32"/>
      <c r="C111" s="32"/>
      <c r="D111" s="30"/>
      <c r="E111" s="30"/>
      <c r="F111" s="30"/>
      <c r="G111" s="30"/>
      <c r="H111" s="30"/>
      <c r="I111" s="33"/>
      <c r="J111" s="33"/>
      <c r="K111" s="33"/>
      <c r="L111" s="30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3">
      <c r="A112" s="30"/>
      <c r="B112" s="32"/>
      <c r="C112" s="32"/>
      <c r="D112" s="30"/>
      <c r="E112" s="30"/>
      <c r="F112" s="30"/>
      <c r="G112" s="30"/>
      <c r="H112" s="30"/>
      <c r="I112" s="33"/>
      <c r="J112" s="33"/>
      <c r="K112" s="33"/>
      <c r="L112" s="30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3">
      <c r="A113" s="30"/>
      <c r="B113" s="32"/>
      <c r="C113" s="32"/>
      <c r="D113" s="30"/>
      <c r="E113" s="30"/>
      <c r="F113" s="30"/>
      <c r="G113" s="30"/>
      <c r="H113" s="30"/>
      <c r="I113" s="33"/>
      <c r="J113" s="33"/>
      <c r="K113" s="33"/>
      <c r="L113" s="30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3">
      <c r="A114" s="30"/>
      <c r="B114" s="32"/>
      <c r="C114" s="32"/>
      <c r="D114" s="30"/>
      <c r="E114" s="30"/>
      <c r="F114" s="30"/>
      <c r="G114" s="30"/>
      <c r="H114" s="30"/>
      <c r="I114" s="33"/>
      <c r="J114" s="33"/>
      <c r="K114" s="33"/>
      <c r="L114" s="30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3">
      <c r="A115" s="7"/>
      <c r="B115" s="14"/>
      <c r="C115" s="14"/>
      <c r="D115" s="7"/>
      <c r="E115" s="7"/>
      <c r="F115" s="7"/>
      <c r="G115" s="8"/>
      <c r="H115" s="8"/>
      <c r="I115" s="8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3">
      <c r="A116" s="7"/>
      <c r="B116" s="14"/>
      <c r="C116" s="14"/>
      <c r="D116" s="7"/>
      <c r="E116" s="7"/>
      <c r="F116" s="7"/>
      <c r="G116" s="8"/>
      <c r="H116" s="8"/>
      <c r="I116" s="8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3">
      <c r="A117" s="7"/>
      <c r="B117" s="14"/>
      <c r="C117" s="14"/>
      <c r="D117" s="7"/>
      <c r="E117" s="7"/>
      <c r="F117" s="7"/>
      <c r="G117" s="8"/>
      <c r="H117" s="8"/>
      <c r="I117" s="8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3">
      <c r="A118" s="7"/>
      <c r="B118" s="14"/>
      <c r="C118" s="14"/>
      <c r="D118" s="7"/>
      <c r="E118" s="7"/>
      <c r="F118" s="7"/>
      <c r="G118" s="8"/>
      <c r="H118" s="8"/>
      <c r="I118" s="8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3">
      <c r="A119" s="7"/>
      <c r="B119" s="14"/>
      <c r="C119" s="14"/>
      <c r="D119" s="7"/>
      <c r="E119" s="7"/>
      <c r="F119" s="7"/>
      <c r="G119" s="8"/>
      <c r="H119" s="8"/>
      <c r="I119" s="8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3">
      <c r="A120" s="7"/>
      <c r="B120" s="14"/>
      <c r="C120" s="14"/>
      <c r="D120" s="7"/>
      <c r="E120" s="7"/>
      <c r="F120" s="7"/>
      <c r="G120" s="8"/>
      <c r="H120" s="8"/>
      <c r="I120" s="8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3">
      <c r="A121" s="7"/>
      <c r="B121" s="14"/>
      <c r="C121" s="14"/>
      <c r="D121" s="7"/>
      <c r="E121" s="7"/>
      <c r="F121" s="7"/>
      <c r="G121" s="8"/>
      <c r="H121" s="8"/>
      <c r="I121" s="8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3">
      <c r="A122" s="7"/>
      <c r="B122" s="14"/>
      <c r="C122" s="14"/>
      <c r="D122" s="7"/>
      <c r="E122" s="7"/>
      <c r="F122" s="7"/>
      <c r="G122" s="8"/>
      <c r="H122" s="8"/>
      <c r="I122" s="8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">
      <c r="A123" s="7"/>
      <c r="B123" s="14"/>
      <c r="C123" s="14"/>
      <c r="D123" s="7"/>
      <c r="E123" s="7"/>
      <c r="F123" s="7"/>
      <c r="G123" s="8"/>
      <c r="H123" s="8"/>
      <c r="I123" s="8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3">
      <c r="A124" s="7"/>
      <c r="B124" s="14"/>
      <c r="C124" s="14"/>
      <c r="D124" s="7"/>
      <c r="E124" s="7"/>
      <c r="F124" s="7"/>
      <c r="G124" s="8"/>
      <c r="H124" s="8"/>
      <c r="I124" s="8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3">
      <c r="A125" s="7"/>
      <c r="B125" s="14"/>
      <c r="C125" s="14"/>
      <c r="D125" s="7"/>
      <c r="E125" s="7"/>
      <c r="F125" s="7"/>
      <c r="G125" s="8"/>
      <c r="H125" s="8"/>
      <c r="I125" s="8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3">
      <c r="A126" s="7"/>
      <c r="B126" s="14"/>
      <c r="C126" s="14"/>
      <c r="D126" s="7"/>
      <c r="E126" s="7"/>
      <c r="F126" s="7"/>
      <c r="G126" s="8"/>
      <c r="H126" s="8"/>
      <c r="I126" s="8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3">
      <c r="A127" s="7"/>
      <c r="B127" s="14"/>
      <c r="C127" s="14"/>
      <c r="D127" s="7"/>
      <c r="E127" s="7"/>
      <c r="F127" s="7"/>
      <c r="G127" s="8"/>
      <c r="H127" s="8"/>
      <c r="I127" s="8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3">
      <c r="A128" s="7"/>
      <c r="B128" s="14"/>
      <c r="C128" s="14"/>
      <c r="D128" s="7"/>
      <c r="E128" s="7"/>
      <c r="F128" s="7"/>
      <c r="G128" s="8"/>
      <c r="H128" s="8"/>
      <c r="I128" s="8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3">
      <c r="A129" s="7"/>
      <c r="B129" s="14"/>
      <c r="C129" s="14"/>
      <c r="D129" s="7"/>
      <c r="E129" s="7"/>
      <c r="F129" s="7"/>
      <c r="G129" s="8"/>
      <c r="H129" s="8"/>
      <c r="I129" s="8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3">
      <c r="A130" s="7"/>
      <c r="B130" s="14"/>
      <c r="C130" s="14"/>
      <c r="D130" s="7"/>
      <c r="E130" s="7"/>
      <c r="F130" s="7"/>
      <c r="G130" s="8"/>
      <c r="H130" s="8"/>
      <c r="I130" s="8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3">
      <c r="A131" s="7"/>
      <c r="B131" s="14"/>
      <c r="C131" s="14"/>
      <c r="D131" s="7"/>
      <c r="E131" s="7"/>
      <c r="F131" s="7"/>
      <c r="G131" s="8"/>
      <c r="H131" s="8"/>
      <c r="I131" s="8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">
      <c r="A132" s="7"/>
      <c r="B132" s="14"/>
      <c r="C132" s="14"/>
      <c r="D132" s="7"/>
      <c r="E132" s="7"/>
      <c r="F132" s="7"/>
      <c r="G132" s="8"/>
      <c r="H132" s="8"/>
      <c r="I132" s="8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3">
      <c r="A133" s="7"/>
      <c r="B133" s="14"/>
      <c r="C133" s="14"/>
      <c r="D133" s="7"/>
      <c r="E133" s="7"/>
      <c r="F133" s="7"/>
      <c r="G133" s="8"/>
      <c r="H133" s="8"/>
      <c r="I133" s="8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3">
      <c r="A134" s="7"/>
      <c r="B134" s="14"/>
      <c r="C134" s="14"/>
      <c r="D134" s="7"/>
      <c r="E134" s="7"/>
      <c r="F134" s="7"/>
      <c r="G134" s="8"/>
      <c r="H134" s="8"/>
      <c r="I134" s="8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3">
      <c r="A135" s="7"/>
      <c r="B135" s="14"/>
      <c r="C135" s="14"/>
      <c r="D135" s="7"/>
      <c r="E135" s="7"/>
      <c r="F135" s="7"/>
      <c r="G135" s="8"/>
      <c r="H135" s="8"/>
      <c r="I135" s="8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3">
      <c r="A136" s="7"/>
      <c r="B136" s="14"/>
      <c r="C136" s="14"/>
      <c r="D136" s="7"/>
      <c r="E136" s="7"/>
      <c r="F136" s="7"/>
      <c r="G136" s="8"/>
      <c r="H136" s="8"/>
      <c r="I136" s="8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3">
      <c r="A137" s="7"/>
      <c r="B137" s="14"/>
      <c r="C137" s="14"/>
      <c r="D137" s="7"/>
      <c r="E137" s="7"/>
      <c r="F137" s="7"/>
      <c r="G137" s="8"/>
      <c r="H137" s="8"/>
      <c r="I137" s="8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3">
      <c r="A138" s="7"/>
      <c r="B138" s="14"/>
      <c r="C138" s="14"/>
      <c r="D138" s="7"/>
      <c r="E138" s="7"/>
      <c r="F138" s="7"/>
      <c r="G138" s="8"/>
      <c r="H138" s="8"/>
      <c r="I138" s="8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3">
      <c r="A139" s="7"/>
      <c r="B139" s="14"/>
      <c r="C139" s="14"/>
      <c r="D139" s="7"/>
      <c r="E139" s="7"/>
      <c r="F139" s="7"/>
      <c r="G139" s="8"/>
      <c r="H139" s="8"/>
      <c r="I139" s="8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3">
      <c r="A140" s="7"/>
      <c r="B140" s="14"/>
      <c r="C140" s="14"/>
      <c r="D140" s="7"/>
      <c r="E140" s="7"/>
      <c r="F140" s="7"/>
      <c r="G140" s="8"/>
      <c r="H140" s="8"/>
      <c r="I140" s="8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3">
      <c r="A141" s="7"/>
      <c r="B141" s="14"/>
      <c r="C141" s="14"/>
      <c r="D141" s="7"/>
      <c r="E141" s="7"/>
      <c r="F141" s="7"/>
      <c r="G141" s="8"/>
      <c r="H141" s="8"/>
      <c r="I141" s="8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3">
      <c r="A142" s="7"/>
      <c r="B142" s="14"/>
      <c r="C142" s="14"/>
      <c r="D142" s="7"/>
      <c r="E142" s="7"/>
      <c r="F142" s="7"/>
      <c r="G142" s="8"/>
      <c r="H142" s="8"/>
      <c r="I142" s="8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3">
      <c r="A143" s="7"/>
      <c r="B143" s="14"/>
      <c r="C143" s="14"/>
      <c r="D143" s="7"/>
      <c r="E143" s="7"/>
      <c r="F143" s="7"/>
      <c r="G143" s="8"/>
      <c r="H143" s="8"/>
      <c r="I143" s="8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3">
      <c r="A144" s="7"/>
      <c r="B144" s="14"/>
      <c r="C144" s="14"/>
      <c r="D144" s="7"/>
      <c r="E144" s="7"/>
      <c r="F144" s="7"/>
      <c r="G144" s="8"/>
      <c r="H144" s="8"/>
      <c r="I144" s="8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3">
      <c r="A145" s="7"/>
      <c r="B145" s="14"/>
      <c r="C145" s="14"/>
      <c r="D145" s="7"/>
      <c r="E145" s="7"/>
      <c r="F145" s="7"/>
      <c r="G145" s="8"/>
      <c r="H145" s="8"/>
      <c r="I145" s="8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3">
      <c r="A146" s="7"/>
      <c r="B146" s="14"/>
      <c r="C146" s="14"/>
      <c r="D146" s="7"/>
      <c r="E146" s="7"/>
      <c r="F146" s="7"/>
      <c r="G146" s="8"/>
      <c r="H146" s="8"/>
      <c r="I146" s="8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3">
      <c r="A147" s="7"/>
      <c r="B147" s="14"/>
      <c r="C147" s="14"/>
      <c r="D147" s="7"/>
      <c r="E147" s="7"/>
      <c r="F147" s="7"/>
      <c r="G147" s="8"/>
      <c r="H147" s="8"/>
      <c r="I147" s="8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3">
      <c r="A148" s="7"/>
      <c r="B148" s="14"/>
      <c r="C148" s="14"/>
      <c r="D148" s="7"/>
      <c r="E148" s="7"/>
      <c r="F148" s="7"/>
      <c r="G148" s="8"/>
      <c r="H148" s="8"/>
      <c r="I148" s="8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3">
      <c r="A149" s="7"/>
      <c r="B149" s="14"/>
      <c r="C149" s="14"/>
      <c r="D149" s="7"/>
      <c r="E149" s="7"/>
      <c r="F149" s="7"/>
      <c r="G149" s="8"/>
      <c r="H149" s="8"/>
      <c r="I149" s="8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3">
      <c r="A150" s="7"/>
      <c r="B150" s="14"/>
      <c r="C150" s="14"/>
      <c r="D150" s="7"/>
      <c r="E150" s="7"/>
      <c r="F150" s="7"/>
      <c r="G150" s="8"/>
      <c r="H150" s="8"/>
      <c r="I150" s="8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3">
      <c r="A151" s="7"/>
      <c r="B151" s="14"/>
      <c r="C151" s="14"/>
      <c r="D151" s="7"/>
      <c r="E151" s="7"/>
      <c r="F151" s="7"/>
      <c r="G151" s="8"/>
      <c r="H151" s="8"/>
      <c r="I151" s="8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3">
      <c r="A152" s="7"/>
      <c r="B152" s="14"/>
      <c r="C152" s="14"/>
      <c r="D152" s="7"/>
      <c r="E152" s="7"/>
      <c r="F152" s="7"/>
      <c r="G152" s="8"/>
      <c r="H152" s="8"/>
      <c r="I152" s="8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3">
      <c r="A153" s="7"/>
      <c r="B153" s="14"/>
      <c r="C153" s="14"/>
      <c r="D153" s="7"/>
      <c r="E153" s="7"/>
      <c r="F153" s="7"/>
      <c r="G153" s="8"/>
      <c r="H153" s="8"/>
      <c r="I153" s="8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3">
      <c r="A154" s="7"/>
      <c r="B154" s="14"/>
      <c r="C154" s="14"/>
      <c r="D154" s="7"/>
      <c r="E154" s="7"/>
      <c r="F154" s="7"/>
      <c r="G154" s="8"/>
      <c r="H154" s="8"/>
      <c r="I154" s="8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3">
      <c r="A155" s="7"/>
      <c r="B155" s="14"/>
      <c r="C155" s="14"/>
      <c r="D155" s="7"/>
      <c r="E155" s="7"/>
      <c r="F155" s="7"/>
      <c r="G155" s="8"/>
      <c r="H155" s="8"/>
      <c r="I155" s="8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3">
      <c r="A156" s="7"/>
      <c r="B156" s="14"/>
      <c r="C156" s="14"/>
      <c r="D156" s="7"/>
      <c r="E156" s="7"/>
      <c r="F156" s="7"/>
      <c r="G156" s="8"/>
      <c r="H156" s="8"/>
      <c r="I156" s="8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3">
      <c r="A157" s="7"/>
      <c r="B157" s="14"/>
      <c r="C157" s="14"/>
      <c r="D157" s="7"/>
      <c r="E157" s="7"/>
      <c r="F157" s="7"/>
      <c r="G157" s="8"/>
      <c r="H157" s="8"/>
      <c r="I157" s="8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3">
      <c r="A158" s="7"/>
      <c r="B158" s="14"/>
      <c r="C158" s="14"/>
      <c r="D158" s="7"/>
      <c r="E158" s="7"/>
      <c r="F158" s="7"/>
      <c r="G158" s="8"/>
      <c r="H158" s="8"/>
      <c r="I158" s="8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3">
      <c r="A159" s="7"/>
      <c r="B159" s="14"/>
      <c r="C159" s="14"/>
      <c r="D159" s="7"/>
      <c r="E159" s="7"/>
      <c r="F159" s="7"/>
      <c r="G159" s="8"/>
      <c r="H159" s="8"/>
      <c r="I159" s="8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3">
      <c r="A160" s="7"/>
      <c r="B160" s="14"/>
      <c r="C160" s="14"/>
      <c r="D160" s="7"/>
      <c r="E160" s="7"/>
      <c r="F160" s="7"/>
      <c r="G160" s="8"/>
      <c r="H160" s="8"/>
      <c r="I160" s="8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3">
      <c r="A161" s="7"/>
      <c r="B161" s="14"/>
      <c r="C161" s="14"/>
      <c r="D161" s="7"/>
      <c r="E161" s="7"/>
      <c r="F161" s="7"/>
      <c r="G161" s="8"/>
      <c r="H161" s="8"/>
      <c r="I161" s="8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3">
      <c r="A162" s="7"/>
      <c r="B162" s="14"/>
      <c r="C162" s="14"/>
      <c r="D162" s="7"/>
      <c r="E162" s="7"/>
      <c r="F162" s="7"/>
      <c r="G162" s="8"/>
      <c r="H162" s="8"/>
      <c r="I162" s="8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3">
      <c r="A163" s="7"/>
      <c r="B163" s="14"/>
      <c r="C163" s="14"/>
      <c r="D163" s="7"/>
      <c r="E163" s="7"/>
      <c r="F163" s="7"/>
      <c r="G163" s="8"/>
      <c r="H163" s="8"/>
      <c r="I163" s="8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3">
      <c r="A164" s="7"/>
      <c r="B164" s="14"/>
      <c r="C164" s="14"/>
      <c r="D164" s="7"/>
      <c r="E164" s="7"/>
      <c r="F164" s="7"/>
      <c r="G164" s="8"/>
      <c r="H164" s="8"/>
      <c r="I164" s="8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3">
      <c r="A165" s="7"/>
      <c r="B165" s="14"/>
      <c r="C165" s="14"/>
      <c r="D165" s="7"/>
      <c r="E165" s="7"/>
      <c r="F165" s="7"/>
      <c r="G165" s="8"/>
      <c r="H165" s="8"/>
      <c r="I165" s="8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3">
      <c r="A166" s="7"/>
      <c r="B166" s="14"/>
      <c r="C166" s="14"/>
      <c r="D166" s="7"/>
      <c r="E166" s="7"/>
      <c r="F166" s="7"/>
      <c r="G166" s="8"/>
      <c r="H166" s="8"/>
      <c r="I166" s="8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3">
      <c r="A167" s="7"/>
      <c r="B167" s="14"/>
      <c r="C167" s="14"/>
      <c r="D167" s="7"/>
      <c r="E167" s="7"/>
      <c r="F167" s="7"/>
      <c r="G167" s="8"/>
      <c r="H167" s="8"/>
      <c r="I167" s="8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3">
      <c r="A168" s="7"/>
      <c r="B168" s="14"/>
      <c r="C168" s="14"/>
      <c r="D168" s="7"/>
      <c r="E168" s="7"/>
      <c r="F168" s="7"/>
      <c r="G168" s="8"/>
      <c r="H168" s="8"/>
      <c r="I168" s="8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3">
      <c r="A169" s="7"/>
      <c r="B169" s="14"/>
      <c r="C169" s="14"/>
      <c r="D169" s="7"/>
      <c r="E169" s="7"/>
      <c r="F169" s="7"/>
      <c r="G169" s="8"/>
      <c r="H169" s="8"/>
      <c r="I169" s="8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3">
      <c r="A170" s="7"/>
      <c r="B170" s="14"/>
      <c r="C170" s="14"/>
      <c r="D170" s="7"/>
      <c r="E170" s="7"/>
      <c r="F170" s="7"/>
      <c r="G170" s="8"/>
      <c r="H170" s="8"/>
      <c r="I170" s="8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3">
      <c r="A171" s="7"/>
      <c r="B171" s="14"/>
      <c r="C171" s="14"/>
      <c r="D171" s="7"/>
      <c r="E171" s="7"/>
      <c r="F171" s="7"/>
      <c r="G171" s="8"/>
      <c r="H171" s="8"/>
      <c r="I171" s="8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3">
      <c r="A172" s="7"/>
      <c r="B172" s="14"/>
      <c r="C172" s="14"/>
      <c r="D172" s="7"/>
      <c r="E172" s="7"/>
      <c r="F172" s="7"/>
      <c r="G172" s="8"/>
      <c r="H172" s="8"/>
      <c r="I172" s="8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3">
      <c r="A173" s="7"/>
      <c r="B173" s="14"/>
      <c r="C173" s="14"/>
      <c r="D173" s="7"/>
      <c r="E173" s="7"/>
      <c r="F173" s="7"/>
      <c r="G173" s="8"/>
      <c r="H173" s="8"/>
      <c r="I173" s="8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3">
      <c r="A174" s="7"/>
      <c r="B174" s="14"/>
      <c r="C174" s="14"/>
      <c r="D174" s="7"/>
      <c r="E174" s="7"/>
      <c r="F174" s="7"/>
      <c r="G174" s="8"/>
      <c r="H174" s="8"/>
      <c r="I174" s="8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3">
      <c r="A175" s="7"/>
      <c r="B175" s="14"/>
      <c r="C175" s="14"/>
      <c r="D175" s="7"/>
      <c r="E175" s="7"/>
      <c r="F175" s="7"/>
      <c r="G175" s="8"/>
      <c r="H175" s="8"/>
      <c r="I175" s="8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3">
      <c r="A176" s="7"/>
      <c r="B176" s="14"/>
      <c r="C176" s="14"/>
      <c r="D176" s="7"/>
      <c r="E176" s="7"/>
      <c r="F176" s="7"/>
      <c r="G176" s="8"/>
      <c r="H176" s="8"/>
      <c r="I176" s="8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3">
      <c r="A177" s="7"/>
      <c r="B177" s="14"/>
      <c r="C177" s="14"/>
      <c r="D177" s="7"/>
      <c r="E177" s="7"/>
      <c r="F177" s="7"/>
      <c r="G177" s="8"/>
      <c r="H177" s="8"/>
      <c r="I177" s="8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3">
      <c r="A178" s="7"/>
      <c r="B178" s="14"/>
      <c r="C178" s="14"/>
      <c r="D178" s="7"/>
      <c r="E178" s="7"/>
      <c r="F178" s="7"/>
      <c r="G178" s="8"/>
      <c r="H178" s="8"/>
      <c r="I178" s="8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3">
      <c r="A179" s="7"/>
      <c r="B179" s="14"/>
      <c r="C179" s="14"/>
      <c r="D179" s="7"/>
      <c r="E179" s="7"/>
      <c r="F179" s="7"/>
      <c r="G179" s="8"/>
      <c r="H179" s="8"/>
      <c r="I179" s="8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3">
      <c r="A180" s="7"/>
      <c r="B180" s="14"/>
      <c r="C180" s="14"/>
      <c r="D180" s="7"/>
      <c r="E180" s="7"/>
      <c r="F180" s="7"/>
      <c r="G180" s="8"/>
      <c r="H180" s="8"/>
      <c r="I180" s="8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3">
      <c r="A181" s="7"/>
      <c r="B181" s="14"/>
      <c r="C181" s="14"/>
      <c r="D181" s="7"/>
      <c r="E181" s="7"/>
      <c r="F181" s="7"/>
      <c r="G181" s="8"/>
      <c r="H181" s="8"/>
      <c r="I181" s="8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3">
      <c r="A182" s="7"/>
      <c r="B182" s="14"/>
      <c r="C182" s="14"/>
      <c r="D182" s="7"/>
      <c r="E182" s="7"/>
      <c r="F182" s="7"/>
      <c r="G182" s="8"/>
      <c r="H182" s="8"/>
      <c r="I182" s="8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3">
      <c r="A183" s="7"/>
      <c r="B183" s="14"/>
      <c r="C183" s="14"/>
      <c r="D183" s="7"/>
      <c r="E183" s="7"/>
      <c r="F183" s="7"/>
      <c r="G183" s="8"/>
      <c r="H183" s="8"/>
      <c r="I183" s="8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3">
      <c r="A184" s="7"/>
      <c r="B184" s="14"/>
      <c r="C184" s="14"/>
      <c r="D184" s="7"/>
      <c r="E184" s="7"/>
      <c r="F184" s="7"/>
      <c r="G184" s="8"/>
      <c r="H184" s="8"/>
      <c r="I184" s="8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3">
      <c r="A185" s="7"/>
      <c r="B185" s="14"/>
      <c r="C185" s="14"/>
      <c r="D185" s="7"/>
      <c r="E185" s="7"/>
      <c r="F185" s="7"/>
      <c r="G185" s="8"/>
      <c r="H185" s="8"/>
      <c r="I185" s="8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3">
      <c r="A186" s="7"/>
      <c r="B186" s="14"/>
      <c r="C186" s="14"/>
      <c r="D186" s="7"/>
      <c r="E186" s="7"/>
      <c r="F186" s="7"/>
      <c r="G186" s="8"/>
      <c r="H186" s="8"/>
      <c r="I186" s="8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3">
      <c r="A187" s="7"/>
      <c r="B187" s="14"/>
      <c r="C187" s="14"/>
      <c r="D187" s="7"/>
      <c r="E187" s="7"/>
      <c r="F187" s="7"/>
      <c r="G187" s="8"/>
      <c r="H187" s="8"/>
      <c r="I187" s="8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3">
      <c r="A188" s="7"/>
      <c r="B188" s="14"/>
      <c r="C188" s="14"/>
      <c r="D188" s="7"/>
      <c r="E188" s="7"/>
      <c r="F188" s="7"/>
      <c r="G188" s="8"/>
      <c r="H188" s="8"/>
      <c r="I188" s="8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3">
      <c r="A189" s="7"/>
      <c r="B189" s="14"/>
      <c r="C189" s="14"/>
      <c r="D189" s="7"/>
      <c r="E189" s="7"/>
      <c r="F189" s="7"/>
      <c r="G189" s="8"/>
      <c r="H189" s="8"/>
      <c r="I189" s="8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3">
      <c r="A190" s="7"/>
      <c r="B190" s="14"/>
      <c r="C190" s="14"/>
      <c r="D190" s="7"/>
      <c r="E190" s="7"/>
      <c r="F190" s="7"/>
      <c r="G190" s="8"/>
      <c r="H190" s="8"/>
      <c r="I190" s="8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3">
      <c r="A191" s="7"/>
      <c r="B191" s="14"/>
      <c r="C191" s="14"/>
      <c r="D191" s="7"/>
      <c r="E191" s="7"/>
      <c r="F191" s="7"/>
      <c r="G191" s="8"/>
      <c r="H191" s="8"/>
      <c r="I191" s="8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3">
      <c r="A192" s="7"/>
      <c r="B192" s="14"/>
      <c r="C192" s="14"/>
      <c r="D192" s="7"/>
      <c r="E192" s="7"/>
      <c r="F192" s="7"/>
      <c r="G192" s="8"/>
      <c r="H192" s="8"/>
      <c r="I192" s="8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3">
      <c r="A193" s="7"/>
      <c r="B193" s="14"/>
      <c r="C193" s="14"/>
      <c r="D193" s="7"/>
      <c r="E193" s="7"/>
      <c r="F193" s="7"/>
      <c r="G193" s="8"/>
      <c r="H193" s="8"/>
      <c r="I193" s="8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3">
      <c r="A194" s="7"/>
      <c r="B194" s="14"/>
      <c r="C194" s="14"/>
      <c r="D194" s="7"/>
      <c r="E194" s="7"/>
      <c r="F194" s="7"/>
      <c r="G194" s="8"/>
      <c r="H194" s="8"/>
      <c r="I194" s="8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3">
      <c r="A195" s="7"/>
      <c r="B195" s="14"/>
      <c r="C195" s="14"/>
      <c r="D195" s="7"/>
      <c r="E195" s="7"/>
      <c r="F195" s="7"/>
      <c r="G195" s="8"/>
      <c r="H195" s="8"/>
      <c r="I195" s="8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3">
      <c r="A196" s="7"/>
      <c r="B196" s="14"/>
      <c r="C196" s="14"/>
      <c r="D196" s="7"/>
      <c r="E196" s="7"/>
      <c r="F196" s="7"/>
      <c r="G196" s="8"/>
      <c r="H196" s="8"/>
      <c r="I196" s="8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3">
      <c r="A197" s="7"/>
      <c r="B197" s="14"/>
      <c r="C197" s="14"/>
      <c r="D197" s="7"/>
      <c r="E197" s="7"/>
      <c r="F197" s="7"/>
      <c r="G197" s="8"/>
      <c r="H197" s="8"/>
      <c r="I197" s="8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3">
      <c r="A198" s="7"/>
      <c r="B198" s="14"/>
      <c r="C198" s="14"/>
      <c r="D198" s="7"/>
      <c r="E198" s="7"/>
      <c r="F198" s="7"/>
      <c r="G198" s="8"/>
      <c r="H198" s="8"/>
      <c r="I198" s="8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3">
      <c r="A199" s="7"/>
      <c r="B199" s="14"/>
      <c r="C199" s="14"/>
      <c r="D199" s="7"/>
      <c r="E199" s="7"/>
      <c r="F199" s="7"/>
      <c r="G199" s="8"/>
      <c r="H199" s="8"/>
      <c r="I199" s="8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3">
      <c r="A200" s="7"/>
      <c r="B200" s="14"/>
      <c r="C200" s="14"/>
      <c r="D200" s="7"/>
      <c r="E200" s="7"/>
      <c r="F200" s="7"/>
      <c r="G200" s="8"/>
      <c r="H200" s="8"/>
      <c r="I200" s="8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3">
      <c r="A201" s="7"/>
      <c r="B201" s="14"/>
      <c r="C201" s="14"/>
      <c r="D201" s="7"/>
      <c r="E201" s="7"/>
      <c r="F201" s="7"/>
      <c r="G201" s="8"/>
      <c r="H201" s="8"/>
      <c r="I201" s="8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3">
      <c r="A202" s="7"/>
      <c r="B202" s="14"/>
      <c r="C202" s="14"/>
      <c r="D202" s="7"/>
      <c r="E202" s="7"/>
      <c r="F202" s="7"/>
      <c r="G202" s="8"/>
      <c r="H202" s="8"/>
      <c r="I202" s="8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3">
      <c r="A203" s="7"/>
      <c r="B203" s="14"/>
      <c r="C203" s="14"/>
      <c r="D203" s="7"/>
      <c r="E203" s="7"/>
      <c r="F203" s="7"/>
      <c r="G203" s="8"/>
      <c r="H203" s="8"/>
      <c r="I203" s="8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3">
      <c r="A204" s="7"/>
      <c r="B204" s="14"/>
      <c r="C204" s="14"/>
      <c r="D204" s="7"/>
      <c r="E204" s="7"/>
      <c r="F204" s="7"/>
      <c r="G204" s="8"/>
      <c r="H204" s="8"/>
      <c r="I204" s="8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3">
      <c r="A205" s="7"/>
      <c r="B205" s="14"/>
      <c r="C205" s="14"/>
      <c r="D205" s="7"/>
      <c r="E205" s="7"/>
      <c r="F205" s="7"/>
      <c r="G205" s="8"/>
      <c r="H205" s="8"/>
      <c r="I205" s="8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3">
      <c r="A206" s="7"/>
      <c r="B206" s="14"/>
      <c r="C206" s="14"/>
      <c r="D206" s="7"/>
      <c r="E206" s="7"/>
      <c r="F206" s="7"/>
      <c r="G206" s="8"/>
      <c r="H206" s="8"/>
      <c r="I206" s="8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3">
      <c r="A207" s="7"/>
      <c r="B207" s="14"/>
      <c r="C207" s="14"/>
      <c r="D207" s="7"/>
      <c r="E207" s="7"/>
      <c r="F207" s="7"/>
      <c r="G207" s="8"/>
      <c r="H207" s="8"/>
      <c r="I207" s="8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3">
      <c r="A208" s="7"/>
      <c r="B208" s="14"/>
      <c r="C208" s="14"/>
      <c r="D208" s="7"/>
      <c r="E208" s="7"/>
      <c r="F208" s="7"/>
      <c r="G208" s="8"/>
      <c r="H208" s="8"/>
      <c r="I208" s="8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3">
      <c r="A209" s="7"/>
      <c r="B209" s="14"/>
      <c r="C209" s="14"/>
      <c r="D209" s="7"/>
      <c r="E209" s="7"/>
      <c r="F209" s="7"/>
      <c r="G209" s="8"/>
      <c r="H209" s="8"/>
      <c r="I209" s="8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3">
      <c r="A210" s="7"/>
      <c r="B210" s="14"/>
      <c r="C210" s="14"/>
      <c r="D210" s="7"/>
      <c r="E210" s="7"/>
      <c r="F210" s="7"/>
      <c r="G210" s="8"/>
      <c r="H210" s="8"/>
      <c r="I210" s="8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3">
      <c r="A211" s="7"/>
      <c r="B211" s="14"/>
      <c r="C211" s="14"/>
      <c r="D211" s="7"/>
      <c r="E211" s="7"/>
      <c r="F211" s="7"/>
      <c r="G211" s="8"/>
      <c r="H211" s="8"/>
      <c r="I211" s="8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3">
      <c r="A212" s="7"/>
      <c r="B212" s="14"/>
      <c r="C212" s="14"/>
      <c r="D212" s="7"/>
      <c r="E212" s="7"/>
      <c r="F212" s="7"/>
      <c r="G212" s="8"/>
      <c r="H212" s="8"/>
      <c r="I212" s="8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3">
      <c r="A213" s="7"/>
      <c r="B213" s="14"/>
      <c r="C213" s="14"/>
      <c r="D213" s="7"/>
      <c r="E213" s="7"/>
      <c r="F213" s="7"/>
      <c r="G213" s="8"/>
      <c r="H213" s="8"/>
      <c r="I213" s="8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3">
      <c r="A214" s="7"/>
      <c r="B214" s="14"/>
      <c r="C214" s="14"/>
      <c r="D214" s="7"/>
      <c r="E214" s="7"/>
      <c r="F214" s="7"/>
      <c r="G214" s="8"/>
      <c r="H214" s="8"/>
      <c r="I214" s="8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3">
      <c r="A215" s="7"/>
      <c r="B215" s="14"/>
      <c r="C215" s="14"/>
      <c r="D215" s="7"/>
      <c r="E215" s="7"/>
      <c r="F215" s="7"/>
      <c r="G215" s="8"/>
      <c r="H215" s="8"/>
      <c r="I215" s="8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3">
      <c r="A216" s="7"/>
      <c r="B216" s="14"/>
      <c r="C216" s="14"/>
      <c r="D216" s="7"/>
      <c r="E216" s="7"/>
      <c r="F216" s="7"/>
      <c r="G216" s="8"/>
      <c r="H216" s="8"/>
      <c r="I216" s="8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3">
      <c r="A217" s="7"/>
      <c r="B217" s="14"/>
      <c r="C217" s="14"/>
      <c r="D217" s="7"/>
      <c r="E217" s="7"/>
      <c r="F217" s="7"/>
      <c r="G217" s="8"/>
      <c r="H217" s="8"/>
      <c r="I217" s="8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3">
      <c r="A218" s="7"/>
      <c r="B218" s="14"/>
      <c r="C218" s="14"/>
      <c r="D218" s="7"/>
      <c r="E218" s="7"/>
      <c r="F218" s="7"/>
      <c r="G218" s="8"/>
      <c r="H218" s="8"/>
      <c r="I218" s="8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3">
      <c r="A219" s="7"/>
      <c r="B219" s="14"/>
      <c r="C219" s="14"/>
      <c r="D219" s="7"/>
      <c r="E219" s="7"/>
      <c r="F219" s="7"/>
      <c r="G219" s="8"/>
      <c r="H219" s="8"/>
      <c r="I219" s="8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3">
      <c r="A220" s="7"/>
      <c r="B220" s="14"/>
      <c r="C220" s="14"/>
      <c r="D220" s="7"/>
      <c r="E220" s="7"/>
      <c r="F220" s="7"/>
      <c r="G220" s="8"/>
      <c r="H220" s="8"/>
      <c r="I220" s="8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3">
      <c r="A221" s="7"/>
      <c r="B221" s="14"/>
      <c r="C221" s="14"/>
      <c r="D221" s="7"/>
      <c r="E221" s="7"/>
      <c r="F221" s="7"/>
      <c r="G221" s="8"/>
      <c r="H221" s="8"/>
      <c r="I221" s="8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3">
      <c r="A222" s="7"/>
      <c r="B222" s="14"/>
      <c r="C222" s="14"/>
      <c r="D222" s="7"/>
      <c r="E222" s="7"/>
      <c r="F222" s="7"/>
      <c r="G222" s="8"/>
      <c r="H222" s="8"/>
      <c r="I222" s="8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3">
      <c r="A223" s="7"/>
      <c r="B223" s="14"/>
      <c r="C223" s="14"/>
      <c r="D223" s="7"/>
      <c r="E223" s="7"/>
      <c r="F223" s="7"/>
      <c r="G223" s="8"/>
      <c r="H223" s="8"/>
      <c r="I223" s="8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3">
      <c r="A224" s="7"/>
      <c r="B224" s="14"/>
      <c r="C224" s="14"/>
      <c r="D224" s="7"/>
      <c r="E224" s="7"/>
      <c r="F224" s="7"/>
      <c r="G224" s="8"/>
      <c r="H224" s="8"/>
      <c r="I224" s="8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3">
      <c r="A225" s="7"/>
      <c r="B225" s="14"/>
      <c r="C225" s="14"/>
      <c r="D225" s="7"/>
      <c r="E225" s="7"/>
      <c r="F225" s="7"/>
      <c r="G225" s="8"/>
      <c r="H225" s="8"/>
      <c r="I225" s="8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3">
      <c r="A226" s="7"/>
      <c r="B226" s="14"/>
      <c r="C226" s="14"/>
      <c r="D226" s="7"/>
      <c r="E226" s="7"/>
      <c r="F226" s="7"/>
      <c r="G226" s="8"/>
      <c r="H226" s="8"/>
      <c r="I226" s="8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3">
      <c r="A227" s="7"/>
      <c r="B227" s="14"/>
      <c r="C227" s="14"/>
      <c r="D227" s="7"/>
      <c r="E227" s="7"/>
      <c r="F227" s="7"/>
      <c r="G227" s="8"/>
      <c r="H227" s="8"/>
      <c r="I227" s="8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3">
      <c r="A228" s="7"/>
      <c r="B228" s="14"/>
      <c r="C228" s="14"/>
      <c r="D228" s="7"/>
      <c r="E228" s="7"/>
      <c r="F228" s="7"/>
      <c r="G228" s="8"/>
      <c r="H228" s="8"/>
      <c r="I228" s="8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3">
      <c r="A229" s="7"/>
      <c r="B229" s="14"/>
      <c r="C229" s="14"/>
      <c r="D229" s="7"/>
      <c r="E229" s="7"/>
      <c r="F229" s="7"/>
      <c r="G229" s="8"/>
      <c r="H229" s="8"/>
      <c r="I229" s="8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3">
      <c r="A230" s="7"/>
      <c r="B230" s="14"/>
      <c r="C230" s="14"/>
      <c r="D230" s="7"/>
      <c r="E230" s="7"/>
      <c r="F230" s="7"/>
      <c r="G230" s="8"/>
      <c r="H230" s="8"/>
      <c r="I230" s="8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3">
      <c r="A231" s="7"/>
      <c r="B231" s="14"/>
      <c r="C231" s="14"/>
      <c r="D231" s="7"/>
      <c r="E231" s="7"/>
      <c r="F231" s="7"/>
      <c r="G231" s="8"/>
      <c r="H231" s="8"/>
      <c r="I231" s="8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3">
      <c r="A232" s="7"/>
      <c r="B232" s="14"/>
      <c r="C232" s="14"/>
      <c r="D232" s="7"/>
      <c r="E232" s="7"/>
      <c r="F232" s="7"/>
      <c r="G232" s="8"/>
      <c r="H232" s="8"/>
      <c r="I232" s="8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3">
      <c r="A233" s="7"/>
      <c r="B233" s="14"/>
      <c r="C233" s="14"/>
      <c r="D233" s="7"/>
      <c r="E233" s="7"/>
      <c r="F233" s="7"/>
      <c r="G233" s="8"/>
      <c r="H233" s="8"/>
      <c r="I233" s="8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3">
      <c r="A234" s="7"/>
      <c r="B234" s="14"/>
      <c r="C234" s="14"/>
      <c r="D234" s="7"/>
      <c r="E234" s="7"/>
      <c r="F234" s="7"/>
      <c r="G234" s="8"/>
      <c r="H234" s="8"/>
      <c r="I234" s="8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3">
      <c r="A235" s="7"/>
      <c r="B235" s="14"/>
      <c r="C235" s="14"/>
      <c r="D235" s="7"/>
      <c r="E235" s="7"/>
      <c r="F235" s="7"/>
      <c r="G235" s="8"/>
      <c r="H235" s="8"/>
      <c r="I235" s="8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3">
      <c r="A236" s="7"/>
      <c r="B236" s="14"/>
      <c r="C236" s="14"/>
      <c r="D236" s="7"/>
      <c r="E236" s="7"/>
      <c r="F236" s="7"/>
      <c r="G236" s="8"/>
      <c r="H236" s="8"/>
      <c r="I236" s="8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3">
      <c r="A237" s="7"/>
      <c r="B237" s="14"/>
      <c r="C237" s="14"/>
      <c r="D237" s="7"/>
      <c r="E237" s="7"/>
      <c r="F237" s="7"/>
      <c r="G237" s="8"/>
      <c r="H237" s="8"/>
      <c r="I237" s="8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3">
      <c r="A238" s="7"/>
      <c r="B238" s="14"/>
      <c r="C238" s="14"/>
      <c r="D238" s="7"/>
      <c r="E238" s="7"/>
      <c r="F238" s="7"/>
      <c r="G238" s="8"/>
      <c r="H238" s="8"/>
      <c r="I238" s="8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3">
      <c r="A239" s="7"/>
      <c r="B239" s="14"/>
      <c r="C239" s="14"/>
      <c r="D239" s="7"/>
      <c r="E239" s="7"/>
      <c r="F239" s="7"/>
      <c r="G239" s="8"/>
      <c r="H239" s="8"/>
      <c r="I239" s="8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3">
      <c r="A240" s="7"/>
      <c r="B240" s="14"/>
      <c r="C240" s="14"/>
      <c r="D240" s="7"/>
      <c r="E240" s="7"/>
      <c r="F240" s="7"/>
      <c r="G240" s="8"/>
      <c r="H240" s="8"/>
      <c r="I240" s="8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3">
      <c r="A241" s="7"/>
      <c r="B241" s="14"/>
      <c r="C241" s="14"/>
      <c r="D241" s="7"/>
      <c r="E241" s="7"/>
      <c r="F241" s="7"/>
      <c r="G241" s="8"/>
      <c r="H241" s="8"/>
      <c r="I241" s="8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3">
      <c r="A242" s="7"/>
      <c r="B242" s="14"/>
      <c r="C242" s="14"/>
      <c r="D242" s="7"/>
      <c r="E242" s="7"/>
      <c r="F242" s="7"/>
      <c r="G242" s="8"/>
      <c r="H242" s="8"/>
      <c r="I242" s="8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3">
      <c r="A243" s="7"/>
      <c r="B243" s="14"/>
      <c r="C243" s="14"/>
      <c r="D243" s="7"/>
      <c r="E243" s="7"/>
      <c r="F243" s="7"/>
      <c r="G243" s="8"/>
      <c r="H243" s="8"/>
      <c r="I243" s="8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3">
      <c r="A244" s="7"/>
      <c r="B244" s="14"/>
      <c r="C244" s="14"/>
      <c r="D244" s="7"/>
      <c r="E244" s="7"/>
      <c r="F244" s="7"/>
      <c r="G244" s="8"/>
      <c r="H244" s="8"/>
      <c r="I244" s="8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3">
      <c r="A245" s="7"/>
      <c r="B245" s="14"/>
      <c r="C245" s="14"/>
      <c r="D245" s="7"/>
      <c r="E245" s="7"/>
      <c r="F245" s="7"/>
      <c r="G245" s="8"/>
      <c r="H245" s="8"/>
      <c r="I245" s="8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3">
      <c r="A246" s="7"/>
      <c r="B246" s="14"/>
      <c r="C246" s="14"/>
      <c r="D246" s="7"/>
      <c r="E246" s="7"/>
      <c r="F246" s="7"/>
      <c r="G246" s="8"/>
      <c r="H246" s="8"/>
      <c r="I246" s="8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3">
      <c r="A247" s="7"/>
      <c r="B247" s="14"/>
      <c r="C247" s="14"/>
      <c r="D247" s="7"/>
      <c r="E247" s="7"/>
      <c r="F247" s="7"/>
      <c r="G247" s="8"/>
      <c r="H247" s="8"/>
      <c r="I247" s="8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3">
      <c r="A248" s="7"/>
      <c r="B248" s="14"/>
      <c r="C248" s="14"/>
      <c r="D248" s="7"/>
      <c r="E248" s="7"/>
      <c r="F248" s="7"/>
      <c r="G248" s="8"/>
      <c r="H248" s="8"/>
      <c r="I248" s="8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3">
      <c r="A249" s="7"/>
      <c r="B249" s="14"/>
      <c r="C249" s="14"/>
      <c r="D249" s="7"/>
      <c r="E249" s="7"/>
      <c r="F249" s="7"/>
      <c r="G249" s="8"/>
      <c r="H249" s="8"/>
      <c r="I249" s="8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3">
      <c r="A250" s="7"/>
      <c r="B250" s="14"/>
      <c r="C250" s="14"/>
      <c r="D250" s="7"/>
      <c r="E250" s="7"/>
      <c r="F250" s="7"/>
      <c r="G250" s="8"/>
      <c r="H250" s="8"/>
      <c r="I250" s="8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3">
      <c r="A251" s="7"/>
      <c r="B251" s="14"/>
      <c r="C251" s="14"/>
      <c r="D251" s="7"/>
      <c r="E251" s="7"/>
      <c r="F251" s="7"/>
      <c r="G251" s="8"/>
      <c r="H251" s="8"/>
      <c r="I251" s="8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3">
      <c r="A252" s="7"/>
      <c r="B252" s="14"/>
      <c r="C252" s="14"/>
      <c r="D252" s="7"/>
      <c r="E252" s="7"/>
      <c r="F252" s="7"/>
      <c r="G252" s="8"/>
      <c r="H252" s="8"/>
      <c r="I252" s="8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3">
      <c r="A253" s="7"/>
      <c r="B253" s="14"/>
      <c r="C253" s="14"/>
      <c r="D253" s="7"/>
      <c r="E253" s="7"/>
      <c r="F253" s="7"/>
      <c r="G253" s="8"/>
      <c r="H253" s="8"/>
      <c r="I253" s="8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3">
      <c r="A254" s="7"/>
      <c r="B254" s="14"/>
      <c r="C254" s="14"/>
      <c r="D254" s="7"/>
      <c r="E254" s="7"/>
      <c r="F254" s="7"/>
      <c r="G254" s="8"/>
      <c r="H254" s="8"/>
      <c r="I254" s="8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3">
      <c r="A255" s="7"/>
      <c r="B255" s="14"/>
      <c r="C255" s="14"/>
      <c r="D255" s="7"/>
      <c r="E255" s="7"/>
      <c r="F255" s="7"/>
      <c r="G255" s="8"/>
      <c r="H255" s="8"/>
      <c r="I255" s="8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3">
      <c r="A256" s="7"/>
      <c r="B256" s="14"/>
      <c r="C256" s="14"/>
      <c r="D256" s="7"/>
      <c r="E256" s="7"/>
      <c r="F256" s="7"/>
      <c r="G256" s="8"/>
      <c r="H256" s="8"/>
      <c r="I256" s="8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3">
      <c r="A257" s="7"/>
      <c r="B257" s="14"/>
      <c r="C257" s="14"/>
      <c r="D257" s="7"/>
      <c r="E257" s="7"/>
      <c r="F257" s="7"/>
      <c r="G257" s="8"/>
      <c r="H257" s="8"/>
      <c r="I257" s="8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3">
      <c r="A258" s="7"/>
      <c r="B258" s="14"/>
      <c r="C258" s="14"/>
      <c r="D258" s="7"/>
      <c r="E258" s="7"/>
      <c r="F258" s="7"/>
      <c r="G258" s="8"/>
      <c r="H258" s="8"/>
      <c r="I258" s="8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3">
      <c r="A259" s="7"/>
      <c r="B259" s="14"/>
      <c r="C259" s="14"/>
      <c r="D259" s="7"/>
      <c r="E259" s="7"/>
      <c r="F259" s="7"/>
      <c r="G259" s="8"/>
      <c r="H259" s="8"/>
      <c r="I259" s="8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3">
      <c r="A260" s="7"/>
      <c r="B260" s="14"/>
      <c r="C260" s="14"/>
      <c r="D260" s="7"/>
      <c r="E260" s="7"/>
      <c r="F260" s="7"/>
      <c r="G260" s="8"/>
      <c r="H260" s="8"/>
      <c r="I260" s="8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3">
      <c r="A261" s="7"/>
      <c r="B261" s="14"/>
      <c r="C261" s="14"/>
      <c r="D261" s="7"/>
      <c r="E261" s="7"/>
      <c r="F261" s="7"/>
      <c r="G261" s="8"/>
      <c r="H261" s="8"/>
      <c r="I261" s="8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3">
      <c r="A262" s="7"/>
      <c r="B262" s="14"/>
      <c r="C262" s="14"/>
      <c r="D262" s="7"/>
      <c r="E262" s="7"/>
      <c r="F262" s="7"/>
      <c r="G262" s="8"/>
      <c r="H262" s="8"/>
      <c r="I262" s="8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3">
      <c r="A263" s="7"/>
      <c r="B263" s="14"/>
      <c r="C263" s="14"/>
      <c r="D263" s="7"/>
      <c r="E263" s="7"/>
      <c r="F263" s="7"/>
      <c r="G263" s="8"/>
      <c r="H263" s="8"/>
      <c r="I263" s="8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3">
      <c r="A264" s="7"/>
      <c r="B264" s="14"/>
      <c r="C264" s="14"/>
      <c r="D264" s="7"/>
      <c r="E264" s="7"/>
      <c r="F264" s="7"/>
      <c r="G264" s="8"/>
      <c r="H264" s="8"/>
      <c r="I264" s="8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3">
      <c r="A265" s="7"/>
      <c r="B265" s="14"/>
      <c r="C265" s="14"/>
      <c r="D265" s="7"/>
      <c r="E265" s="7"/>
      <c r="F265" s="7"/>
      <c r="G265" s="8"/>
      <c r="H265" s="8"/>
      <c r="I265" s="8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3">
      <c r="A266" s="7"/>
      <c r="B266" s="14"/>
      <c r="C266" s="14"/>
      <c r="D266" s="7"/>
      <c r="E266" s="7"/>
      <c r="F266" s="7"/>
      <c r="G266" s="8"/>
      <c r="H266" s="8"/>
      <c r="I266" s="8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3">
      <c r="A267" s="7"/>
      <c r="B267" s="14"/>
      <c r="C267" s="14"/>
      <c r="D267" s="7"/>
      <c r="E267" s="7"/>
      <c r="F267" s="7"/>
      <c r="G267" s="8"/>
      <c r="H267" s="8"/>
      <c r="I267" s="8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3">
      <c r="A268" s="7"/>
      <c r="B268" s="14"/>
      <c r="C268" s="14"/>
      <c r="D268" s="7"/>
      <c r="E268" s="7"/>
      <c r="F268" s="7"/>
      <c r="G268" s="8"/>
      <c r="H268" s="8"/>
      <c r="I268" s="8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3">
      <c r="A269" s="7"/>
      <c r="B269" s="14"/>
      <c r="C269" s="14"/>
      <c r="D269" s="7"/>
      <c r="E269" s="7"/>
      <c r="F269" s="7"/>
      <c r="G269" s="8"/>
      <c r="H269" s="8"/>
      <c r="I269" s="8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3">
      <c r="A270" s="7"/>
      <c r="B270" s="14"/>
      <c r="C270" s="14"/>
      <c r="D270" s="7"/>
      <c r="E270" s="7"/>
      <c r="F270" s="7"/>
      <c r="G270" s="8"/>
      <c r="H270" s="8"/>
      <c r="I270" s="8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3">
      <c r="A271" s="7"/>
      <c r="B271" s="14"/>
      <c r="C271" s="14"/>
      <c r="D271" s="7"/>
      <c r="E271" s="7"/>
      <c r="F271" s="7"/>
      <c r="G271" s="8"/>
      <c r="H271" s="8"/>
      <c r="I271" s="8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3">
      <c r="A272" s="7"/>
      <c r="B272" s="14"/>
      <c r="C272" s="14"/>
      <c r="D272" s="7"/>
      <c r="E272" s="7"/>
      <c r="F272" s="7"/>
      <c r="G272" s="8"/>
      <c r="H272" s="8"/>
      <c r="I272" s="8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3">
      <c r="A273" s="7"/>
      <c r="B273" s="14"/>
      <c r="C273" s="14"/>
      <c r="D273" s="7"/>
      <c r="E273" s="7"/>
      <c r="F273" s="7"/>
      <c r="G273" s="8"/>
      <c r="H273" s="8"/>
      <c r="I273" s="8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3">
      <c r="A274" s="7"/>
      <c r="B274" s="14"/>
      <c r="C274" s="14"/>
      <c r="D274" s="7"/>
      <c r="E274" s="7"/>
      <c r="F274" s="7"/>
      <c r="G274" s="8"/>
      <c r="H274" s="8"/>
      <c r="I274" s="8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3">
      <c r="A275" s="7"/>
      <c r="B275" s="14"/>
      <c r="C275" s="14"/>
      <c r="D275" s="7"/>
      <c r="E275" s="7"/>
      <c r="F275" s="7"/>
      <c r="G275" s="8"/>
      <c r="H275" s="8"/>
      <c r="I275" s="8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3">
      <c r="A276" s="7"/>
      <c r="B276" s="14"/>
      <c r="C276" s="14"/>
      <c r="D276" s="7"/>
      <c r="E276" s="7"/>
      <c r="F276" s="7"/>
      <c r="G276" s="8"/>
      <c r="H276" s="8"/>
      <c r="I276" s="8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3">
      <c r="A277" s="7"/>
      <c r="B277" s="14"/>
      <c r="C277" s="14"/>
      <c r="D277" s="7"/>
      <c r="E277" s="7"/>
      <c r="F277" s="7"/>
      <c r="G277" s="8"/>
      <c r="H277" s="8"/>
      <c r="I277" s="8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3">
      <c r="A278" s="7"/>
      <c r="B278" s="14"/>
      <c r="C278" s="14"/>
      <c r="D278" s="7"/>
      <c r="E278" s="7"/>
      <c r="F278" s="7"/>
      <c r="G278" s="8"/>
      <c r="H278" s="8"/>
      <c r="I278" s="8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3">
      <c r="A279" s="7"/>
      <c r="B279" s="14"/>
      <c r="C279" s="14"/>
      <c r="D279" s="7"/>
      <c r="E279" s="7"/>
      <c r="F279" s="7"/>
      <c r="G279" s="8"/>
      <c r="H279" s="8"/>
      <c r="I279" s="8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3">
      <c r="A280" s="7"/>
      <c r="B280" s="14"/>
      <c r="C280" s="14"/>
      <c r="D280" s="7"/>
      <c r="E280" s="7"/>
      <c r="F280" s="7"/>
      <c r="G280" s="8"/>
      <c r="H280" s="8"/>
      <c r="I280" s="8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3">
      <c r="A281" s="7"/>
      <c r="B281" s="14"/>
      <c r="C281" s="14"/>
      <c r="D281" s="7"/>
      <c r="E281" s="7"/>
      <c r="F281" s="7"/>
      <c r="G281" s="8"/>
      <c r="H281" s="8"/>
      <c r="I281" s="8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3">
      <c r="A282" s="7"/>
      <c r="B282" s="14"/>
      <c r="C282" s="14"/>
      <c r="D282" s="7"/>
      <c r="E282" s="7"/>
      <c r="F282" s="7"/>
      <c r="G282" s="8"/>
      <c r="H282" s="8"/>
      <c r="I282" s="8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3">
      <c r="A283" s="7"/>
      <c r="B283" s="14"/>
      <c r="C283" s="14"/>
      <c r="D283" s="7"/>
      <c r="E283" s="7"/>
      <c r="F283" s="7"/>
      <c r="G283" s="8"/>
      <c r="H283" s="8"/>
      <c r="I283" s="8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3">
      <c r="A284" s="7"/>
      <c r="B284" s="14"/>
      <c r="C284" s="14"/>
      <c r="D284" s="7"/>
      <c r="E284" s="7"/>
      <c r="F284" s="7"/>
      <c r="G284" s="8"/>
      <c r="H284" s="8"/>
      <c r="I284" s="8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3">
      <c r="A285" s="7"/>
      <c r="B285" s="14"/>
      <c r="C285" s="14"/>
      <c r="D285" s="7"/>
      <c r="E285" s="7"/>
      <c r="F285" s="7"/>
      <c r="G285" s="8"/>
      <c r="H285" s="8"/>
      <c r="I285" s="8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3">
      <c r="A286" s="7"/>
      <c r="B286" s="14"/>
      <c r="C286" s="14"/>
      <c r="D286" s="7"/>
      <c r="E286" s="7"/>
      <c r="F286" s="7"/>
      <c r="G286" s="8"/>
      <c r="H286" s="8"/>
      <c r="I286" s="8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3">
      <c r="A287" s="7"/>
      <c r="B287" s="14"/>
      <c r="C287" s="14"/>
      <c r="D287" s="7"/>
      <c r="E287" s="7"/>
      <c r="F287" s="7"/>
      <c r="G287" s="8"/>
      <c r="H287" s="8"/>
      <c r="I287" s="8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3">
      <c r="A288" s="7"/>
      <c r="B288" s="14"/>
      <c r="C288" s="14"/>
      <c r="D288" s="7"/>
      <c r="E288" s="7"/>
      <c r="F288" s="7"/>
      <c r="G288" s="8"/>
      <c r="H288" s="8"/>
      <c r="I288" s="8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3">
      <c r="A289" s="7"/>
      <c r="B289" s="14"/>
      <c r="C289" s="14"/>
      <c r="D289" s="7"/>
      <c r="E289" s="7"/>
      <c r="F289" s="7"/>
      <c r="G289" s="8"/>
      <c r="H289" s="8"/>
      <c r="I289" s="8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3">
      <c r="A290" s="7"/>
      <c r="B290" s="14"/>
      <c r="C290" s="14"/>
      <c r="D290" s="7"/>
      <c r="E290" s="7"/>
      <c r="F290" s="7"/>
      <c r="G290" s="8"/>
      <c r="H290" s="8"/>
      <c r="I290" s="8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3">
      <c r="A291" s="7"/>
      <c r="B291" s="14"/>
      <c r="C291" s="14"/>
      <c r="D291" s="7"/>
      <c r="E291" s="7"/>
      <c r="F291" s="7"/>
      <c r="G291" s="8"/>
      <c r="H291" s="8"/>
      <c r="I291" s="8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3">
      <c r="A292" s="7"/>
      <c r="B292" s="14"/>
      <c r="C292" s="14"/>
      <c r="D292" s="7"/>
      <c r="E292" s="7"/>
      <c r="F292" s="7"/>
      <c r="G292" s="8"/>
      <c r="H292" s="8"/>
      <c r="I292" s="8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3">
      <c r="A293" s="7"/>
      <c r="B293" s="14"/>
      <c r="C293" s="14"/>
      <c r="D293" s="7"/>
      <c r="E293" s="7"/>
      <c r="F293" s="7"/>
      <c r="G293" s="8"/>
      <c r="H293" s="8"/>
      <c r="I293" s="8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3">
      <c r="A294" s="7"/>
      <c r="B294" s="14"/>
      <c r="C294" s="14"/>
      <c r="D294" s="7"/>
      <c r="E294" s="7"/>
      <c r="F294" s="7"/>
      <c r="G294" s="8"/>
      <c r="H294" s="8"/>
      <c r="I294" s="8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3">
      <c r="A295" s="7"/>
      <c r="B295" s="14"/>
      <c r="C295" s="14"/>
      <c r="D295" s="7"/>
      <c r="E295" s="7"/>
      <c r="F295" s="7"/>
      <c r="G295" s="8"/>
      <c r="H295" s="8"/>
      <c r="I295" s="8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3">
      <c r="A296" s="7"/>
      <c r="B296" s="14"/>
      <c r="C296" s="14"/>
      <c r="D296" s="7"/>
      <c r="E296" s="7"/>
      <c r="F296" s="7"/>
      <c r="G296" s="8"/>
      <c r="H296" s="8"/>
      <c r="I296" s="8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3">
      <c r="A297" s="7"/>
      <c r="B297" s="14"/>
      <c r="C297" s="14"/>
      <c r="D297" s="7"/>
      <c r="E297" s="7"/>
      <c r="F297" s="7"/>
      <c r="G297" s="8"/>
      <c r="H297" s="8"/>
      <c r="I297" s="8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3">
      <c r="A298" s="7"/>
      <c r="B298" s="14"/>
      <c r="C298" s="14"/>
      <c r="D298" s="7"/>
      <c r="E298" s="7"/>
      <c r="F298" s="7"/>
      <c r="G298" s="8"/>
      <c r="H298" s="8"/>
      <c r="I298" s="8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3">
      <c r="A299" s="7"/>
      <c r="B299" s="14"/>
      <c r="C299" s="14"/>
      <c r="D299" s="7"/>
      <c r="E299" s="7"/>
      <c r="F299" s="7"/>
      <c r="G299" s="8"/>
      <c r="H299" s="8"/>
      <c r="I299" s="8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3">
      <c r="A300" s="7"/>
      <c r="B300" s="14"/>
      <c r="C300" s="14"/>
      <c r="D300" s="7"/>
      <c r="E300" s="7"/>
      <c r="F300" s="7"/>
      <c r="G300" s="8"/>
      <c r="H300" s="8"/>
      <c r="I300" s="8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3">
      <c r="A301" s="7"/>
      <c r="B301" s="14"/>
      <c r="C301" s="14"/>
      <c r="D301" s="7"/>
      <c r="E301" s="7"/>
      <c r="F301" s="7"/>
      <c r="G301" s="8"/>
      <c r="H301" s="8"/>
      <c r="I301" s="8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3">
      <c r="A302" s="7"/>
      <c r="B302" s="14"/>
      <c r="C302" s="14"/>
      <c r="D302" s="7"/>
      <c r="E302" s="7"/>
      <c r="F302" s="7"/>
      <c r="G302" s="8"/>
      <c r="H302" s="8"/>
      <c r="I302" s="8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3">
      <c r="A303" s="7"/>
      <c r="B303" s="14"/>
      <c r="C303" s="14"/>
      <c r="D303" s="7"/>
      <c r="E303" s="7"/>
      <c r="F303" s="7"/>
      <c r="G303" s="8"/>
      <c r="H303" s="8"/>
      <c r="I303" s="8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3">
      <c r="A304" s="7"/>
      <c r="B304" s="14"/>
      <c r="C304" s="14"/>
      <c r="D304" s="7"/>
      <c r="E304" s="7"/>
      <c r="F304" s="7"/>
      <c r="G304" s="8"/>
      <c r="H304" s="8"/>
      <c r="I304" s="8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3">
      <c r="A305" s="7"/>
      <c r="B305" s="14"/>
      <c r="C305" s="14"/>
      <c r="D305" s="7"/>
      <c r="E305" s="7"/>
      <c r="F305" s="7"/>
      <c r="G305" s="8"/>
      <c r="H305" s="8"/>
      <c r="I305" s="8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3">
      <c r="A306" s="7"/>
      <c r="B306" s="14"/>
      <c r="C306" s="14"/>
      <c r="D306" s="7"/>
      <c r="E306" s="7"/>
      <c r="F306" s="7"/>
      <c r="G306" s="8"/>
      <c r="H306" s="8"/>
      <c r="I306" s="8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3">
      <c r="A307" s="7"/>
      <c r="B307" s="14"/>
      <c r="C307" s="14"/>
      <c r="D307" s="7"/>
      <c r="E307" s="7"/>
      <c r="F307" s="7"/>
      <c r="G307" s="8"/>
      <c r="H307" s="8"/>
      <c r="I307" s="8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3">
      <c r="A308" s="7"/>
      <c r="B308" s="14"/>
      <c r="C308" s="14"/>
      <c r="D308" s="7"/>
      <c r="E308" s="7"/>
      <c r="F308" s="7"/>
      <c r="G308" s="8"/>
      <c r="H308" s="8"/>
      <c r="I308" s="8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3">
      <c r="A309" s="7"/>
      <c r="B309" s="14"/>
      <c r="C309" s="14"/>
      <c r="D309" s="7"/>
      <c r="E309" s="7"/>
      <c r="F309" s="7"/>
      <c r="G309" s="8"/>
      <c r="H309" s="8"/>
      <c r="I309" s="8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3">
      <c r="A310" s="7"/>
      <c r="B310" s="14"/>
      <c r="C310" s="14"/>
      <c r="D310" s="7"/>
      <c r="E310" s="7"/>
      <c r="F310" s="7"/>
      <c r="G310" s="8"/>
      <c r="H310" s="8"/>
      <c r="I310" s="8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3">
      <c r="A311" s="7"/>
      <c r="B311" s="14"/>
      <c r="C311" s="14"/>
      <c r="D311" s="7"/>
      <c r="E311" s="7"/>
      <c r="F311" s="7"/>
      <c r="G311" s="8"/>
      <c r="H311" s="8"/>
      <c r="I311" s="8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3">
      <c r="A312" s="7"/>
      <c r="B312" s="14"/>
      <c r="C312" s="14"/>
      <c r="D312" s="7"/>
      <c r="E312" s="7"/>
      <c r="F312" s="7"/>
      <c r="G312" s="8"/>
      <c r="H312" s="8"/>
      <c r="I312" s="8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3">
      <c r="A313" s="7"/>
      <c r="B313" s="14"/>
      <c r="C313" s="14"/>
      <c r="D313" s="7"/>
      <c r="E313" s="7"/>
      <c r="F313" s="7"/>
      <c r="G313" s="8"/>
      <c r="H313" s="8"/>
      <c r="I313" s="8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3">
      <c r="A314" s="7"/>
      <c r="B314" s="14"/>
      <c r="C314" s="14"/>
      <c r="D314" s="7"/>
      <c r="E314" s="7"/>
      <c r="F314" s="7"/>
      <c r="G314" s="8"/>
      <c r="H314" s="8"/>
      <c r="I314" s="8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3">
      <c r="A315" s="7"/>
      <c r="B315" s="14"/>
      <c r="C315" s="14"/>
      <c r="D315" s="7"/>
      <c r="E315" s="7"/>
      <c r="F315" s="7"/>
      <c r="G315" s="8"/>
      <c r="H315" s="8"/>
      <c r="I315" s="8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3">
      <c r="A316" s="7"/>
      <c r="B316" s="14"/>
      <c r="C316" s="14"/>
      <c r="D316" s="7"/>
      <c r="E316" s="7"/>
      <c r="F316" s="7"/>
      <c r="G316" s="8"/>
      <c r="H316" s="8"/>
      <c r="I316" s="8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3">
      <c r="A317" s="7"/>
      <c r="B317" s="14"/>
      <c r="C317" s="14"/>
      <c r="D317" s="7"/>
      <c r="E317" s="7"/>
      <c r="F317" s="7"/>
      <c r="G317" s="8"/>
      <c r="H317" s="8"/>
      <c r="I317" s="8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3">
      <c r="A318" s="7"/>
      <c r="B318" s="14"/>
      <c r="C318" s="14"/>
      <c r="D318" s="7"/>
      <c r="E318" s="7"/>
      <c r="F318" s="7"/>
      <c r="G318" s="8"/>
      <c r="H318" s="8"/>
      <c r="I318" s="8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3">
      <c r="A319" s="7"/>
      <c r="B319" s="14"/>
      <c r="C319" s="14"/>
      <c r="D319" s="7"/>
      <c r="E319" s="7"/>
      <c r="F319" s="7"/>
      <c r="G319" s="8"/>
      <c r="H319" s="8"/>
      <c r="I319" s="8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3">
      <c r="A320" s="7"/>
      <c r="B320" s="14"/>
      <c r="C320" s="14"/>
      <c r="D320" s="7"/>
      <c r="E320" s="7"/>
      <c r="F320" s="7"/>
      <c r="G320" s="8"/>
      <c r="H320" s="8"/>
      <c r="I320" s="8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3">
      <c r="A321" s="7"/>
      <c r="B321" s="14"/>
      <c r="C321" s="14"/>
      <c r="D321" s="7"/>
      <c r="E321" s="7"/>
      <c r="F321" s="7"/>
      <c r="G321" s="8"/>
      <c r="H321" s="8"/>
      <c r="I321" s="8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3">
      <c r="A322" s="7"/>
      <c r="B322" s="14"/>
      <c r="C322" s="14"/>
      <c r="D322" s="7"/>
      <c r="E322" s="7"/>
      <c r="F322" s="7"/>
      <c r="G322" s="8"/>
      <c r="H322" s="8"/>
      <c r="I322" s="8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3">
      <c r="A323" s="7"/>
      <c r="B323" s="14"/>
      <c r="C323" s="14"/>
      <c r="D323" s="7"/>
      <c r="E323" s="7"/>
      <c r="F323" s="7"/>
      <c r="G323" s="8"/>
      <c r="H323" s="8"/>
      <c r="I323" s="8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3">
      <c r="A324" s="7"/>
      <c r="B324" s="14"/>
      <c r="C324" s="14"/>
      <c r="D324" s="7"/>
      <c r="E324" s="7"/>
      <c r="F324" s="7"/>
      <c r="G324" s="8"/>
      <c r="H324" s="8"/>
      <c r="I324" s="8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3">
      <c r="A325" s="7"/>
      <c r="B325" s="14"/>
      <c r="C325" s="14"/>
      <c r="D325" s="7"/>
      <c r="E325" s="7"/>
      <c r="F325" s="7"/>
      <c r="G325" s="8"/>
      <c r="H325" s="8"/>
      <c r="I325" s="8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3">
      <c r="A326" s="7"/>
      <c r="B326" s="14"/>
      <c r="C326" s="14"/>
      <c r="D326" s="7"/>
      <c r="E326" s="7"/>
      <c r="F326" s="7"/>
      <c r="G326" s="8"/>
      <c r="H326" s="8"/>
      <c r="I326" s="8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3">
      <c r="A327" s="7"/>
      <c r="B327" s="14"/>
      <c r="C327" s="14"/>
      <c r="D327" s="7"/>
      <c r="E327" s="7"/>
      <c r="F327" s="7"/>
      <c r="G327" s="8"/>
      <c r="H327" s="8"/>
      <c r="I327" s="8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3">
      <c r="A328" s="7"/>
      <c r="B328" s="14"/>
      <c r="C328" s="14"/>
      <c r="D328" s="7"/>
      <c r="E328" s="7"/>
      <c r="F328" s="7"/>
      <c r="G328" s="8"/>
      <c r="H328" s="8"/>
      <c r="I328" s="8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3">
      <c r="A329" s="7"/>
      <c r="B329" s="14"/>
      <c r="C329" s="14"/>
      <c r="D329" s="7"/>
      <c r="E329" s="7"/>
      <c r="F329" s="7"/>
      <c r="G329" s="8"/>
      <c r="H329" s="8"/>
      <c r="I329" s="8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3">
      <c r="A330" s="7"/>
      <c r="B330" s="14"/>
      <c r="C330" s="14"/>
      <c r="D330" s="7"/>
      <c r="E330" s="7"/>
      <c r="F330" s="7"/>
      <c r="G330" s="8"/>
      <c r="H330" s="8"/>
      <c r="I330" s="8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3">
      <c r="A331" s="7"/>
      <c r="B331" s="14"/>
      <c r="C331" s="14"/>
      <c r="D331" s="7"/>
      <c r="E331" s="7"/>
      <c r="F331" s="7"/>
      <c r="G331" s="8"/>
      <c r="H331" s="8"/>
      <c r="I331" s="8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3">
      <c r="A332" s="7"/>
      <c r="B332" s="14"/>
      <c r="C332" s="14"/>
      <c r="D332" s="7"/>
      <c r="E332" s="7"/>
      <c r="F332" s="7"/>
      <c r="G332" s="8"/>
      <c r="H332" s="8"/>
      <c r="I332" s="8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3">
      <c r="A333" s="7"/>
      <c r="B333" s="14"/>
      <c r="C333" s="14"/>
      <c r="D333" s="7"/>
      <c r="E333" s="7"/>
      <c r="F333" s="7"/>
      <c r="G333" s="8"/>
      <c r="H333" s="8"/>
      <c r="I333" s="8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3">
      <c r="A334" s="7"/>
      <c r="B334" s="14"/>
      <c r="C334" s="14"/>
      <c r="D334" s="7"/>
      <c r="E334" s="7"/>
      <c r="F334" s="7"/>
      <c r="G334" s="8"/>
      <c r="H334" s="8"/>
      <c r="I334" s="8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3">
      <c r="A335" s="7"/>
      <c r="B335" s="14"/>
      <c r="C335" s="14"/>
      <c r="D335" s="7"/>
      <c r="E335" s="7"/>
      <c r="F335" s="7"/>
      <c r="G335" s="8"/>
      <c r="H335" s="8"/>
      <c r="I335" s="8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3">
      <c r="A336" s="7"/>
      <c r="B336" s="14"/>
      <c r="C336" s="14"/>
      <c r="D336" s="7"/>
      <c r="E336" s="7"/>
      <c r="F336" s="7"/>
      <c r="G336" s="8"/>
      <c r="H336" s="8"/>
      <c r="I336" s="8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3">
      <c r="A337" s="7"/>
      <c r="B337" s="14"/>
      <c r="C337" s="14"/>
      <c r="D337" s="7"/>
      <c r="E337" s="7"/>
      <c r="F337" s="7"/>
      <c r="G337" s="8"/>
      <c r="H337" s="8"/>
      <c r="I337" s="8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3">
      <c r="A338" s="7"/>
      <c r="B338" s="14"/>
      <c r="C338" s="14"/>
      <c r="D338" s="7"/>
      <c r="E338" s="7"/>
      <c r="F338" s="7"/>
      <c r="G338" s="8"/>
      <c r="H338" s="8"/>
      <c r="I338" s="8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3">
      <c r="A339" s="7"/>
      <c r="B339" s="14"/>
      <c r="C339" s="14"/>
      <c r="D339" s="7"/>
      <c r="E339" s="7"/>
      <c r="F339" s="7"/>
      <c r="G339" s="8"/>
      <c r="H339" s="8"/>
      <c r="I339" s="8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3">
      <c r="A340" s="7"/>
      <c r="B340" s="14"/>
      <c r="C340" s="14"/>
      <c r="D340" s="7"/>
      <c r="E340" s="7"/>
      <c r="F340" s="7"/>
      <c r="G340" s="8"/>
      <c r="H340" s="8"/>
      <c r="I340" s="8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3">
      <c r="A341" s="7"/>
      <c r="B341" s="14"/>
      <c r="C341" s="14"/>
      <c r="D341" s="7"/>
      <c r="E341" s="7"/>
      <c r="F341" s="7"/>
      <c r="G341" s="8"/>
      <c r="H341" s="8"/>
      <c r="I341" s="8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3">
      <c r="A342" s="7"/>
      <c r="B342" s="14"/>
      <c r="C342" s="14"/>
      <c r="D342" s="7"/>
      <c r="E342" s="7"/>
      <c r="F342" s="7"/>
      <c r="G342" s="8"/>
      <c r="H342" s="8"/>
      <c r="I342" s="8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3">
      <c r="A343" s="7"/>
      <c r="B343" s="14"/>
      <c r="C343" s="14"/>
      <c r="D343" s="7"/>
      <c r="E343" s="7"/>
      <c r="F343" s="7"/>
      <c r="G343" s="8"/>
      <c r="H343" s="8"/>
      <c r="I343" s="8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3">
      <c r="A344" s="7"/>
      <c r="B344" s="14"/>
      <c r="C344" s="14"/>
      <c r="D344" s="7"/>
      <c r="E344" s="7"/>
      <c r="F344" s="7"/>
      <c r="G344" s="8"/>
      <c r="H344" s="8"/>
      <c r="I344" s="8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3">
      <c r="A345" s="7"/>
      <c r="B345" s="14"/>
      <c r="C345" s="14"/>
      <c r="D345" s="7"/>
      <c r="E345" s="7"/>
      <c r="F345" s="7"/>
      <c r="G345" s="8"/>
      <c r="H345" s="8"/>
      <c r="I345" s="8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3">
      <c r="A346" s="7"/>
      <c r="B346" s="14"/>
      <c r="C346" s="14"/>
      <c r="D346" s="7"/>
      <c r="E346" s="7"/>
      <c r="F346" s="7"/>
      <c r="G346" s="8"/>
      <c r="H346" s="8"/>
      <c r="I346" s="8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3">
      <c r="A347" s="7"/>
      <c r="B347" s="14"/>
      <c r="C347" s="14"/>
      <c r="D347" s="7"/>
      <c r="E347" s="7"/>
      <c r="F347" s="7"/>
      <c r="G347" s="8"/>
      <c r="H347" s="8"/>
      <c r="I347" s="8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3">
      <c r="A348" s="7"/>
      <c r="B348" s="14"/>
      <c r="C348" s="14"/>
      <c r="D348" s="7"/>
      <c r="E348" s="7"/>
      <c r="F348" s="7"/>
      <c r="G348" s="8"/>
      <c r="H348" s="8"/>
      <c r="I348" s="8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3">
      <c r="A349" s="7"/>
      <c r="B349" s="14"/>
      <c r="C349" s="14"/>
      <c r="D349" s="7"/>
      <c r="E349" s="7"/>
      <c r="F349" s="7"/>
      <c r="G349" s="8"/>
      <c r="H349" s="8"/>
      <c r="I349" s="8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3">
      <c r="A350" s="7"/>
      <c r="B350" s="14"/>
      <c r="C350" s="14"/>
      <c r="D350" s="7"/>
      <c r="E350" s="7"/>
      <c r="F350" s="7"/>
      <c r="G350" s="8"/>
      <c r="H350" s="8"/>
      <c r="I350" s="8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3">
      <c r="A351" s="7"/>
      <c r="B351" s="14"/>
      <c r="C351" s="14"/>
      <c r="D351" s="7"/>
      <c r="E351" s="7"/>
      <c r="F351" s="7"/>
      <c r="G351" s="8"/>
      <c r="H351" s="8"/>
      <c r="I351" s="8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3">
      <c r="A352" s="7"/>
      <c r="B352" s="14"/>
      <c r="C352" s="14"/>
      <c r="D352" s="7"/>
      <c r="E352" s="7"/>
      <c r="F352" s="7"/>
      <c r="G352" s="8"/>
      <c r="H352" s="8"/>
      <c r="I352" s="8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3">
      <c r="A353" s="7"/>
      <c r="B353" s="14"/>
      <c r="C353" s="14"/>
      <c r="D353" s="7"/>
      <c r="E353" s="7"/>
      <c r="F353" s="7"/>
      <c r="G353" s="8"/>
      <c r="H353" s="8"/>
      <c r="I353" s="8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3">
      <c r="A354" s="7"/>
      <c r="B354" s="14"/>
      <c r="C354" s="14"/>
      <c r="D354" s="7"/>
      <c r="E354" s="7"/>
      <c r="F354" s="7"/>
      <c r="G354" s="8"/>
      <c r="H354" s="8"/>
      <c r="I354" s="8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3">
      <c r="A355" s="7"/>
      <c r="B355" s="14"/>
      <c r="C355" s="14"/>
      <c r="D355" s="7"/>
      <c r="E355" s="7"/>
      <c r="F355" s="7"/>
      <c r="G355" s="8"/>
      <c r="H355" s="8"/>
      <c r="I355" s="8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3">
      <c r="A356" s="7"/>
      <c r="B356" s="14"/>
      <c r="C356" s="14"/>
      <c r="D356" s="7"/>
      <c r="E356" s="7"/>
      <c r="F356" s="7"/>
      <c r="G356" s="8"/>
      <c r="H356" s="8"/>
      <c r="I356" s="8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3">
      <c r="A357" s="7"/>
      <c r="B357" s="14"/>
      <c r="C357" s="14"/>
      <c r="D357" s="7"/>
      <c r="E357" s="7"/>
      <c r="F357" s="7"/>
      <c r="G357" s="8"/>
      <c r="H357" s="8"/>
      <c r="I357" s="8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3">
      <c r="A358" s="7"/>
      <c r="B358" s="14"/>
      <c r="C358" s="14"/>
      <c r="D358" s="7"/>
      <c r="E358" s="7"/>
      <c r="F358" s="7"/>
      <c r="G358" s="8"/>
      <c r="H358" s="8"/>
      <c r="I358" s="8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3">
      <c r="A359" s="7"/>
      <c r="B359" s="14"/>
      <c r="C359" s="14"/>
      <c r="D359" s="7"/>
      <c r="E359" s="7"/>
      <c r="F359" s="7"/>
      <c r="G359" s="8"/>
      <c r="H359" s="8"/>
      <c r="I359" s="8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3">
      <c r="A360" s="7"/>
      <c r="B360" s="14"/>
      <c r="C360" s="14"/>
      <c r="D360" s="7"/>
      <c r="E360" s="7"/>
      <c r="F360" s="7"/>
      <c r="G360" s="8"/>
      <c r="H360" s="8"/>
      <c r="I360" s="8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3">
      <c r="A361" s="7"/>
      <c r="B361" s="14"/>
      <c r="C361" s="14"/>
      <c r="D361" s="7"/>
      <c r="E361" s="7"/>
      <c r="F361" s="7"/>
      <c r="G361" s="8"/>
      <c r="H361" s="8"/>
      <c r="I361" s="8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3">
      <c r="A362" s="7"/>
      <c r="B362" s="14"/>
      <c r="C362" s="14"/>
      <c r="D362" s="7"/>
      <c r="E362" s="7"/>
      <c r="F362" s="7"/>
      <c r="G362" s="8"/>
      <c r="H362" s="8"/>
      <c r="I362" s="8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3">
      <c r="A363" s="7"/>
      <c r="B363" s="14"/>
      <c r="C363" s="14"/>
      <c r="D363" s="7"/>
      <c r="E363" s="7"/>
      <c r="F363" s="7"/>
      <c r="G363" s="8"/>
      <c r="H363" s="8"/>
      <c r="I363" s="8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3">
      <c r="A364" s="7"/>
      <c r="B364" s="14"/>
      <c r="C364" s="14"/>
      <c r="D364" s="7"/>
      <c r="E364" s="7"/>
      <c r="F364" s="7"/>
      <c r="G364" s="8"/>
      <c r="H364" s="8"/>
      <c r="I364" s="8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3">
      <c r="A365" s="7"/>
      <c r="B365" s="14"/>
      <c r="C365" s="14"/>
      <c r="D365" s="7"/>
      <c r="E365" s="7"/>
      <c r="F365" s="7"/>
      <c r="G365" s="8"/>
      <c r="H365" s="8"/>
      <c r="I365" s="8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3">
      <c r="A366" s="7"/>
      <c r="B366" s="14"/>
      <c r="C366" s="14"/>
      <c r="D366" s="7"/>
      <c r="E366" s="7"/>
      <c r="F366" s="7"/>
      <c r="G366" s="8"/>
      <c r="H366" s="8"/>
      <c r="I366" s="8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3">
      <c r="A367" s="7"/>
      <c r="B367" s="14"/>
      <c r="C367" s="14"/>
      <c r="D367" s="7"/>
      <c r="E367" s="7"/>
      <c r="F367" s="7"/>
      <c r="G367" s="8"/>
      <c r="H367" s="8"/>
      <c r="I367" s="8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3">
      <c r="A368" s="7"/>
      <c r="B368" s="14"/>
      <c r="C368" s="14"/>
      <c r="D368" s="7"/>
      <c r="E368" s="7"/>
      <c r="F368" s="7"/>
      <c r="G368" s="8"/>
      <c r="H368" s="8"/>
      <c r="I368" s="8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3">
      <c r="A369" s="7"/>
      <c r="B369" s="14"/>
      <c r="C369" s="14"/>
      <c r="D369" s="7"/>
      <c r="E369" s="7"/>
      <c r="F369" s="7"/>
      <c r="G369" s="8"/>
      <c r="H369" s="8"/>
      <c r="I369" s="8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3">
      <c r="A370" s="7"/>
      <c r="B370" s="14"/>
      <c r="C370" s="14"/>
      <c r="D370" s="7"/>
      <c r="E370" s="7"/>
      <c r="F370" s="7"/>
      <c r="G370" s="8"/>
      <c r="H370" s="8"/>
      <c r="I370" s="8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3">
      <c r="A371" s="7"/>
      <c r="B371" s="14"/>
      <c r="C371" s="14"/>
      <c r="D371" s="7"/>
      <c r="E371" s="7"/>
      <c r="F371" s="7"/>
      <c r="G371" s="8"/>
      <c r="H371" s="8"/>
      <c r="I371" s="8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3">
      <c r="A372" s="7"/>
      <c r="B372" s="14"/>
      <c r="C372" s="14"/>
      <c r="D372" s="7"/>
      <c r="E372" s="7"/>
      <c r="F372" s="7"/>
      <c r="G372" s="8"/>
      <c r="H372" s="8"/>
      <c r="I372" s="8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3">
      <c r="A373" s="7"/>
      <c r="B373" s="14"/>
      <c r="C373" s="14"/>
      <c r="D373" s="7"/>
      <c r="E373" s="7"/>
      <c r="F373" s="7"/>
      <c r="G373" s="8"/>
      <c r="H373" s="8"/>
      <c r="I373" s="8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3">
      <c r="A374" s="7"/>
      <c r="B374" s="14"/>
      <c r="C374" s="14"/>
      <c r="D374" s="7"/>
      <c r="E374" s="7"/>
      <c r="F374" s="7"/>
      <c r="G374" s="8"/>
      <c r="H374" s="8"/>
      <c r="I374" s="8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3">
      <c r="A375" s="7"/>
      <c r="B375" s="14"/>
      <c r="C375" s="14"/>
      <c r="D375" s="7"/>
      <c r="E375" s="7"/>
      <c r="F375" s="7"/>
      <c r="G375" s="8"/>
      <c r="H375" s="8"/>
      <c r="I375" s="8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3">
      <c r="A376" s="7"/>
      <c r="B376" s="14"/>
      <c r="C376" s="14"/>
      <c r="D376" s="7"/>
      <c r="E376" s="7"/>
      <c r="F376" s="7"/>
      <c r="G376" s="8"/>
      <c r="H376" s="8"/>
      <c r="I376" s="8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3">
      <c r="A377" s="7"/>
      <c r="B377" s="14"/>
      <c r="C377" s="14"/>
      <c r="D377" s="7"/>
      <c r="E377" s="7"/>
      <c r="F377" s="7"/>
      <c r="G377" s="8"/>
      <c r="H377" s="8"/>
      <c r="I377" s="8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3">
      <c r="A378" s="7"/>
      <c r="B378" s="14"/>
      <c r="C378" s="14"/>
      <c r="D378" s="7"/>
      <c r="E378" s="7"/>
      <c r="F378" s="7"/>
      <c r="G378" s="8"/>
      <c r="H378" s="8"/>
      <c r="I378" s="8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3">
      <c r="A379" s="7"/>
      <c r="B379" s="14"/>
      <c r="C379" s="14"/>
      <c r="D379" s="7"/>
      <c r="E379" s="7"/>
      <c r="F379" s="7"/>
      <c r="G379" s="8"/>
      <c r="H379" s="8"/>
      <c r="I379" s="8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3">
      <c r="A380" s="7"/>
      <c r="B380" s="14"/>
      <c r="C380" s="14"/>
      <c r="D380" s="7"/>
      <c r="E380" s="7"/>
      <c r="F380" s="7"/>
      <c r="G380" s="8"/>
      <c r="H380" s="8"/>
      <c r="I380" s="8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3">
      <c r="A381" s="7"/>
      <c r="B381" s="14"/>
      <c r="C381" s="14"/>
      <c r="D381" s="7"/>
      <c r="E381" s="7"/>
      <c r="F381" s="7"/>
      <c r="G381" s="8"/>
      <c r="H381" s="8"/>
      <c r="I381" s="8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3">
      <c r="A382" s="7"/>
      <c r="B382" s="14"/>
      <c r="C382" s="14"/>
      <c r="D382" s="7"/>
      <c r="E382" s="7"/>
      <c r="F382" s="7"/>
      <c r="G382" s="8"/>
      <c r="H382" s="8"/>
      <c r="I382" s="8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3">
      <c r="A383" s="7"/>
      <c r="B383" s="14"/>
      <c r="C383" s="14"/>
      <c r="D383" s="7"/>
      <c r="E383" s="7"/>
      <c r="F383" s="7"/>
      <c r="G383" s="8"/>
      <c r="H383" s="8"/>
      <c r="I383" s="8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3">
      <c r="A384" s="7"/>
      <c r="B384" s="14"/>
      <c r="C384" s="14"/>
      <c r="D384" s="7"/>
      <c r="E384" s="7"/>
      <c r="F384" s="7"/>
      <c r="G384" s="8"/>
      <c r="H384" s="8"/>
      <c r="I384" s="8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3">
      <c r="A385" s="7"/>
      <c r="B385" s="14"/>
      <c r="C385" s="14"/>
      <c r="D385" s="7"/>
      <c r="E385" s="7"/>
      <c r="F385" s="7"/>
      <c r="G385" s="8"/>
      <c r="H385" s="8"/>
      <c r="I385" s="8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3">
      <c r="A386" s="7"/>
      <c r="B386" s="14"/>
      <c r="C386" s="14"/>
      <c r="D386" s="7"/>
      <c r="E386" s="7"/>
      <c r="F386" s="7"/>
      <c r="G386" s="8"/>
      <c r="H386" s="8"/>
      <c r="I386" s="8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3">
      <c r="A387" s="7"/>
      <c r="B387" s="14"/>
      <c r="C387" s="14"/>
      <c r="D387" s="7"/>
      <c r="E387" s="7"/>
      <c r="F387" s="7"/>
      <c r="G387" s="8"/>
      <c r="H387" s="8"/>
      <c r="I387" s="8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3">
      <c r="A388" s="7"/>
      <c r="B388" s="14"/>
      <c r="C388" s="14"/>
      <c r="D388" s="7"/>
      <c r="E388" s="7"/>
      <c r="F388" s="7"/>
      <c r="G388" s="8"/>
      <c r="H388" s="8"/>
      <c r="I388" s="8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3">
      <c r="A389" s="7"/>
      <c r="B389" s="14"/>
      <c r="C389" s="14"/>
      <c r="D389" s="7"/>
      <c r="E389" s="7"/>
      <c r="F389" s="7"/>
      <c r="G389" s="8"/>
      <c r="H389" s="8"/>
      <c r="I389" s="8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3">
      <c r="A390" s="7"/>
      <c r="B390" s="14"/>
      <c r="C390" s="14"/>
      <c r="D390" s="7"/>
      <c r="E390" s="7"/>
      <c r="F390" s="7"/>
      <c r="G390" s="8"/>
      <c r="H390" s="8"/>
      <c r="I390" s="8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3">
      <c r="A391" s="7"/>
      <c r="B391" s="14"/>
      <c r="C391" s="14"/>
      <c r="D391" s="7"/>
      <c r="E391" s="7"/>
      <c r="F391" s="7"/>
      <c r="G391" s="8"/>
      <c r="H391" s="8"/>
      <c r="I391" s="8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3">
      <c r="A392" s="7"/>
      <c r="B392" s="14"/>
      <c r="C392" s="14"/>
      <c r="D392" s="7"/>
      <c r="E392" s="7"/>
      <c r="F392" s="7"/>
      <c r="G392" s="8"/>
      <c r="H392" s="8"/>
      <c r="I392" s="8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3">
      <c r="A393" s="7"/>
      <c r="B393" s="14"/>
      <c r="C393" s="14"/>
      <c r="D393" s="7"/>
      <c r="E393" s="7"/>
      <c r="F393" s="7"/>
      <c r="G393" s="8"/>
      <c r="H393" s="8"/>
      <c r="I393" s="8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3">
      <c r="A394" s="7"/>
      <c r="B394" s="14"/>
      <c r="C394" s="14"/>
      <c r="D394" s="7"/>
      <c r="E394" s="7"/>
      <c r="F394" s="7"/>
      <c r="G394" s="8"/>
      <c r="H394" s="8"/>
      <c r="I394" s="8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3">
      <c r="A395" s="7"/>
      <c r="B395" s="14"/>
      <c r="C395" s="14"/>
      <c r="D395" s="7"/>
      <c r="E395" s="7"/>
      <c r="F395" s="7"/>
      <c r="G395" s="8"/>
      <c r="H395" s="8"/>
      <c r="I395" s="8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3">
      <c r="A396" s="7"/>
      <c r="B396" s="14"/>
      <c r="C396" s="14"/>
      <c r="D396" s="7"/>
      <c r="E396" s="7"/>
      <c r="F396" s="7"/>
      <c r="G396" s="8"/>
      <c r="H396" s="8"/>
      <c r="I396" s="8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3">
      <c r="A397" s="7"/>
      <c r="B397" s="14"/>
      <c r="C397" s="14"/>
      <c r="D397" s="7"/>
      <c r="E397" s="7"/>
      <c r="F397" s="7"/>
      <c r="G397" s="8"/>
      <c r="H397" s="8"/>
      <c r="I397" s="8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3">
      <c r="A398" s="7"/>
      <c r="B398" s="14"/>
      <c r="C398" s="14"/>
      <c r="D398" s="7"/>
      <c r="E398" s="7"/>
      <c r="F398" s="7"/>
      <c r="G398" s="8"/>
      <c r="H398" s="8"/>
      <c r="I398" s="8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3">
      <c r="A399" s="7"/>
      <c r="B399" s="14"/>
      <c r="C399" s="14"/>
      <c r="D399" s="7"/>
      <c r="E399" s="7"/>
      <c r="F399" s="7"/>
      <c r="G399" s="8"/>
      <c r="H399" s="8"/>
      <c r="I399" s="8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3">
      <c r="A400" s="7"/>
      <c r="B400" s="14"/>
      <c r="C400" s="14"/>
      <c r="D400" s="7"/>
      <c r="E400" s="7"/>
      <c r="F400" s="7"/>
      <c r="G400" s="8"/>
      <c r="H400" s="8"/>
      <c r="I400" s="8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3">
      <c r="A401" s="7"/>
      <c r="B401" s="14"/>
      <c r="C401" s="14"/>
      <c r="D401" s="7"/>
      <c r="E401" s="7"/>
      <c r="F401" s="7"/>
      <c r="G401" s="8"/>
      <c r="H401" s="8"/>
      <c r="I401" s="8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3">
      <c r="A402" s="7"/>
      <c r="B402" s="14"/>
      <c r="C402" s="14"/>
      <c r="D402" s="7"/>
      <c r="E402" s="7"/>
      <c r="F402" s="7"/>
      <c r="G402" s="8"/>
      <c r="H402" s="8"/>
      <c r="I402" s="8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3">
      <c r="A403" s="7"/>
      <c r="B403" s="14"/>
      <c r="C403" s="14"/>
      <c r="D403" s="7"/>
      <c r="E403" s="7"/>
      <c r="F403" s="7"/>
      <c r="G403" s="8"/>
      <c r="H403" s="8"/>
      <c r="I403" s="8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3">
      <c r="A404" s="7"/>
      <c r="B404" s="14"/>
      <c r="C404" s="14"/>
      <c r="D404" s="7"/>
      <c r="E404" s="7"/>
      <c r="F404" s="7"/>
      <c r="G404" s="8"/>
      <c r="H404" s="8"/>
      <c r="I404" s="8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3">
      <c r="A405" s="7"/>
      <c r="B405" s="14"/>
      <c r="C405" s="14"/>
      <c r="D405" s="7"/>
      <c r="E405" s="7"/>
      <c r="F405" s="7"/>
      <c r="G405" s="8"/>
      <c r="H405" s="8"/>
      <c r="I405" s="8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3">
      <c r="A406" s="7"/>
      <c r="B406" s="14"/>
      <c r="C406" s="14"/>
      <c r="D406" s="7"/>
      <c r="E406" s="7"/>
      <c r="F406" s="7"/>
      <c r="G406" s="8"/>
      <c r="H406" s="8"/>
      <c r="I406" s="8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3">
      <c r="A407" s="7"/>
      <c r="B407" s="14"/>
      <c r="C407" s="14"/>
      <c r="D407" s="7"/>
      <c r="E407" s="7"/>
      <c r="F407" s="7"/>
      <c r="G407" s="8"/>
      <c r="H407" s="8"/>
      <c r="I407" s="8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3">
      <c r="A408" s="7"/>
      <c r="B408" s="14"/>
      <c r="C408" s="14"/>
      <c r="D408" s="7"/>
      <c r="E408" s="7"/>
      <c r="F408" s="7"/>
      <c r="G408" s="8"/>
      <c r="H408" s="8"/>
      <c r="I408" s="8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3">
      <c r="A409" s="7"/>
      <c r="B409" s="14"/>
      <c r="C409" s="14"/>
      <c r="D409" s="7"/>
      <c r="E409" s="7"/>
      <c r="F409" s="7"/>
      <c r="G409" s="8"/>
      <c r="H409" s="8"/>
      <c r="I409" s="8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3">
      <c r="A410" s="7"/>
      <c r="B410" s="14"/>
      <c r="C410" s="14"/>
      <c r="D410" s="7"/>
      <c r="E410" s="7"/>
      <c r="F410" s="7"/>
      <c r="G410" s="8"/>
      <c r="H410" s="8"/>
      <c r="I410" s="8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3">
      <c r="A411" s="7"/>
      <c r="B411" s="14"/>
      <c r="C411" s="14"/>
      <c r="D411" s="7"/>
      <c r="E411" s="7"/>
      <c r="F411" s="7"/>
      <c r="G411" s="8"/>
      <c r="H411" s="8"/>
      <c r="I411" s="8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3">
      <c r="A412" s="7"/>
      <c r="B412" s="14"/>
      <c r="C412" s="14"/>
      <c r="D412" s="7"/>
      <c r="E412" s="7"/>
      <c r="F412" s="7"/>
      <c r="G412" s="8"/>
      <c r="H412" s="8"/>
      <c r="I412" s="8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3">
      <c r="A413" s="7"/>
      <c r="B413" s="14"/>
      <c r="C413" s="14"/>
      <c r="D413" s="7"/>
      <c r="E413" s="7"/>
      <c r="F413" s="7"/>
      <c r="G413" s="8"/>
      <c r="H413" s="8"/>
      <c r="I413" s="8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3">
      <c r="A414" s="7"/>
      <c r="B414" s="14"/>
      <c r="C414" s="14"/>
      <c r="D414" s="7"/>
      <c r="E414" s="7"/>
      <c r="F414" s="7"/>
      <c r="G414" s="8"/>
      <c r="H414" s="8"/>
      <c r="I414" s="8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3">
      <c r="A415" s="7"/>
      <c r="B415" s="14"/>
      <c r="C415" s="14"/>
      <c r="D415" s="7"/>
      <c r="E415" s="7"/>
      <c r="F415" s="7"/>
      <c r="G415" s="8"/>
      <c r="H415" s="8"/>
      <c r="I415" s="8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3">
      <c r="A416" s="7"/>
      <c r="B416" s="14"/>
      <c r="C416" s="14"/>
      <c r="D416" s="7"/>
      <c r="E416" s="7"/>
      <c r="F416" s="7"/>
      <c r="G416" s="8"/>
      <c r="H416" s="8"/>
      <c r="I416" s="8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3">
      <c r="A417" s="7"/>
      <c r="B417" s="14"/>
      <c r="C417" s="14"/>
      <c r="D417" s="7"/>
      <c r="E417" s="7"/>
      <c r="F417" s="7"/>
      <c r="G417" s="8"/>
      <c r="H417" s="8"/>
      <c r="I417" s="8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3">
      <c r="A418" s="7"/>
      <c r="B418" s="14"/>
      <c r="C418" s="14"/>
      <c r="D418" s="7"/>
      <c r="E418" s="7"/>
      <c r="F418" s="7"/>
      <c r="G418" s="8"/>
      <c r="H418" s="8"/>
      <c r="I418" s="8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3">
      <c r="A419" s="7"/>
      <c r="B419" s="14"/>
      <c r="C419" s="14"/>
      <c r="D419" s="7"/>
      <c r="E419" s="7"/>
      <c r="F419" s="7"/>
      <c r="G419" s="8"/>
      <c r="H419" s="8"/>
      <c r="I419" s="8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3">
      <c r="A420" s="7"/>
      <c r="B420" s="14"/>
      <c r="C420" s="14"/>
      <c r="D420" s="7"/>
      <c r="E420" s="7"/>
      <c r="F420" s="7"/>
      <c r="G420" s="8"/>
      <c r="H420" s="8"/>
      <c r="I420" s="8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3">
      <c r="A421" s="7"/>
      <c r="B421" s="14"/>
      <c r="C421" s="14"/>
      <c r="D421" s="7"/>
      <c r="E421" s="7"/>
      <c r="F421" s="7"/>
      <c r="G421" s="8"/>
      <c r="H421" s="8"/>
      <c r="I421" s="8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3">
      <c r="A422" s="7"/>
      <c r="B422" s="14"/>
      <c r="C422" s="14"/>
      <c r="D422" s="7"/>
      <c r="E422" s="7"/>
      <c r="F422" s="7"/>
      <c r="G422" s="8"/>
      <c r="H422" s="8"/>
      <c r="I422" s="8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3">
      <c r="A423" s="7"/>
      <c r="B423" s="14"/>
      <c r="C423" s="14"/>
      <c r="D423" s="7"/>
      <c r="E423" s="7"/>
      <c r="F423" s="7"/>
      <c r="G423" s="8"/>
      <c r="H423" s="8"/>
      <c r="I423" s="8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3">
      <c r="A424" s="7"/>
      <c r="B424" s="14"/>
      <c r="C424" s="14"/>
      <c r="D424" s="7"/>
      <c r="E424" s="7"/>
      <c r="F424" s="7"/>
      <c r="G424" s="8"/>
      <c r="H424" s="8"/>
      <c r="I424" s="8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3">
      <c r="A425" s="7"/>
      <c r="B425" s="14"/>
      <c r="C425" s="14"/>
      <c r="D425" s="7"/>
      <c r="E425" s="7"/>
      <c r="F425" s="7"/>
      <c r="G425" s="8"/>
      <c r="H425" s="8"/>
      <c r="I425" s="8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3">
      <c r="A426" s="7"/>
      <c r="B426" s="14"/>
      <c r="C426" s="14"/>
      <c r="D426" s="7"/>
      <c r="E426" s="7"/>
      <c r="F426" s="7"/>
      <c r="G426" s="8"/>
      <c r="H426" s="8"/>
      <c r="I426" s="8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3">
      <c r="A427" s="7"/>
      <c r="B427" s="14"/>
      <c r="C427" s="14"/>
      <c r="D427" s="7"/>
      <c r="E427" s="7"/>
      <c r="F427" s="7"/>
      <c r="G427" s="8"/>
      <c r="H427" s="8"/>
      <c r="I427" s="8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3">
      <c r="A428" s="7"/>
      <c r="B428" s="14"/>
      <c r="C428" s="14"/>
      <c r="D428" s="7"/>
      <c r="E428" s="7"/>
      <c r="F428" s="7"/>
      <c r="G428" s="8"/>
      <c r="H428" s="8"/>
      <c r="I428" s="8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3">
      <c r="A429" s="7"/>
      <c r="B429" s="14"/>
      <c r="C429" s="14"/>
      <c r="D429" s="7"/>
      <c r="E429" s="7"/>
      <c r="F429" s="7"/>
      <c r="G429" s="8"/>
      <c r="H429" s="8"/>
      <c r="I429" s="8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3">
      <c r="A430" s="7"/>
      <c r="B430" s="14"/>
      <c r="C430" s="14"/>
      <c r="D430" s="7"/>
      <c r="E430" s="7"/>
      <c r="F430" s="7"/>
      <c r="G430" s="8"/>
      <c r="H430" s="8"/>
      <c r="I430" s="8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3">
      <c r="A431" s="7"/>
      <c r="B431" s="14"/>
      <c r="C431" s="14"/>
      <c r="D431" s="7"/>
      <c r="E431" s="7"/>
      <c r="F431" s="7"/>
      <c r="G431" s="8"/>
      <c r="H431" s="8"/>
      <c r="I431" s="8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3">
      <c r="A432" s="7"/>
      <c r="B432" s="14"/>
      <c r="C432" s="14"/>
      <c r="D432" s="7"/>
      <c r="E432" s="7"/>
      <c r="F432" s="7"/>
      <c r="G432" s="8"/>
      <c r="H432" s="8"/>
      <c r="I432" s="8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3">
      <c r="A433" s="7"/>
      <c r="B433" s="14"/>
      <c r="C433" s="14"/>
      <c r="D433" s="7"/>
      <c r="E433" s="7"/>
      <c r="F433" s="7"/>
      <c r="G433" s="8"/>
      <c r="H433" s="8"/>
      <c r="I433" s="8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3">
      <c r="A434" s="7"/>
      <c r="B434" s="14"/>
      <c r="C434" s="14"/>
      <c r="D434" s="7"/>
      <c r="E434" s="7"/>
      <c r="F434" s="7"/>
      <c r="G434" s="8"/>
      <c r="H434" s="8"/>
      <c r="I434" s="8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3">
      <c r="A435" s="7"/>
      <c r="B435" s="14"/>
      <c r="C435" s="14"/>
      <c r="D435" s="7"/>
      <c r="E435" s="7"/>
      <c r="F435" s="7"/>
      <c r="G435" s="8"/>
      <c r="H435" s="8"/>
      <c r="I435" s="8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3">
      <c r="A436" s="7"/>
      <c r="B436" s="14"/>
      <c r="C436" s="14"/>
      <c r="D436" s="7"/>
      <c r="E436" s="7"/>
      <c r="F436" s="7"/>
      <c r="G436" s="8"/>
      <c r="H436" s="8"/>
      <c r="I436" s="8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3">
      <c r="A437" s="7"/>
      <c r="B437" s="14"/>
      <c r="C437" s="14"/>
      <c r="D437" s="7"/>
      <c r="E437" s="7"/>
      <c r="F437" s="7"/>
      <c r="G437" s="8"/>
      <c r="H437" s="8"/>
      <c r="I437" s="8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3">
      <c r="A438" s="7"/>
      <c r="B438" s="14"/>
      <c r="C438" s="14"/>
      <c r="D438" s="7"/>
      <c r="E438" s="7"/>
      <c r="F438" s="7"/>
      <c r="G438" s="8"/>
      <c r="H438" s="8"/>
      <c r="I438" s="8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3">
      <c r="A439" s="7"/>
      <c r="B439" s="14"/>
      <c r="C439" s="14"/>
      <c r="D439" s="7"/>
      <c r="E439" s="7"/>
      <c r="F439" s="7"/>
      <c r="G439" s="8"/>
      <c r="H439" s="8"/>
      <c r="I439" s="8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3">
      <c r="A440" s="7"/>
      <c r="B440" s="14"/>
      <c r="C440" s="14"/>
      <c r="D440" s="7"/>
      <c r="E440" s="7"/>
      <c r="F440" s="7"/>
      <c r="G440" s="8"/>
      <c r="H440" s="8"/>
      <c r="I440" s="8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3">
      <c r="A441" s="7"/>
      <c r="B441" s="14"/>
      <c r="C441" s="14"/>
      <c r="D441" s="7"/>
      <c r="E441" s="7"/>
      <c r="F441" s="7"/>
      <c r="G441" s="8"/>
      <c r="H441" s="8"/>
      <c r="I441" s="8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3">
      <c r="A442" s="7"/>
      <c r="B442" s="14"/>
      <c r="C442" s="14"/>
      <c r="D442" s="7"/>
      <c r="E442" s="7"/>
      <c r="F442" s="7"/>
      <c r="G442" s="8"/>
      <c r="H442" s="8"/>
      <c r="I442" s="8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3">
      <c r="A443" s="7"/>
      <c r="B443" s="14"/>
      <c r="C443" s="14"/>
      <c r="D443" s="7"/>
      <c r="E443" s="7"/>
      <c r="F443" s="7"/>
      <c r="G443" s="8"/>
      <c r="H443" s="8"/>
      <c r="I443" s="8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3">
      <c r="A444" s="7"/>
      <c r="B444" s="14"/>
      <c r="C444" s="14"/>
      <c r="D444" s="7"/>
      <c r="E444" s="7"/>
      <c r="F444" s="7"/>
      <c r="G444" s="8"/>
      <c r="H444" s="8"/>
      <c r="I444" s="8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3">
      <c r="A445" s="7"/>
      <c r="B445" s="14"/>
      <c r="C445" s="14"/>
      <c r="D445" s="7"/>
      <c r="E445" s="7"/>
      <c r="F445" s="7"/>
      <c r="G445" s="8"/>
      <c r="H445" s="8"/>
      <c r="I445" s="8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3">
      <c r="A446" s="7"/>
      <c r="B446" s="14"/>
      <c r="C446" s="14"/>
      <c r="D446" s="7"/>
      <c r="E446" s="7"/>
      <c r="F446" s="7"/>
      <c r="G446" s="8"/>
      <c r="H446" s="8"/>
      <c r="I446" s="8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3">
      <c r="A447" s="7"/>
      <c r="B447" s="14"/>
      <c r="C447" s="14"/>
      <c r="D447" s="7"/>
      <c r="E447" s="7"/>
      <c r="F447" s="7"/>
      <c r="G447" s="8"/>
      <c r="H447" s="8"/>
      <c r="I447" s="8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3">
      <c r="A448" s="7"/>
      <c r="B448" s="14"/>
      <c r="C448" s="14"/>
      <c r="D448" s="7"/>
      <c r="E448" s="7"/>
      <c r="F448" s="7"/>
      <c r="G448" s="8"/>
      <c r="H448" s="8"/>
      <c r="I448" s="8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3">
      <c r="A449" s="7"/>
      <c r="B449" s="14"/>
      <c r="C449" s="14"/>
      <c r="D449" s="7"/>
      <c r="E449" s="7"/>
      <c r="F449" s="7"/>
      <c r="G449" s="8"/>
      <c r="H449" s="8"/>
      <c r="I449" s="8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3">
      <c r="A450" s="7"/>
      <c r="B450" s="14"/>
      <c r="C450" s="14"/>
      <c r="D450" s="7"/>
      <c r="E450" s="7"/>
      <c r="F450" s="7"/>
      <c r="G450" s="8"/>
      <c r="H450" s="8"/>
      <c r="I450" s="8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3">
      <c r="A451" s="7"/>
      <c r="B451" s="14"/>
      <c r="C451" s="14"/>
      <c r="D451" s="7"/>
      <c r="E451" s="7"/>
      <c r="F451" s="7"/>
      <c r="G451" s="8"/>
      <c r="H451" s="8"/>
      <c r="I451" s="8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3">
      <c r="A452" s="7"/>
      <c r="B452" s="14"/>
      <c r="C452" s="14"/>
      <c r="D452" s="7"/>
      <c r="E452" s="7"/>
      <c r="F452" s="7"/>
      <c r="G452" s="8"/>
      <c r="H452" s="8"/>
      <c r="I452" s="8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3">
      <c r="A453" s="7"/>
      <c r="B453" s="14"/>
      <c r="C453" s="14"/>
      <c r="D453" s="7"/>
      <c r="E453" s="7"/>
      <c r="F453" s="7"/>
      <c r="G453" s="8"/>
      <c r="H453" s="8"/>
      <c r="I453" s="8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3">
      <c r="A454" s="7"/>
      <c r="B454" s="14"/>
      <c r="C454" s="14"/>
      <c r="D454" s="7"/>
      <c r="E454" s="7"/>
      <c r="F454" s="7"/>
      <c r="G454" s="8"/>
      <c r="H454" s="8"/>
      <c r="I454" s="8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3">
      <c r="A455" s="7"/>
      <c r="B455" s="14"/>
      <c r="C455" s="14"/>
      <c r="D455" s="7"/>
      <c r="E455" s="7"/>
      <c r="F455" s="7"/>
      <c r="G455" s="8"/>
      <c r="H455" s="8"/>
      <c r="I455" s="8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3">
      <c r="A456" s="7"/>
      <c r="B456" s="14"/>
      <c r="C456" s="14"/>
      <c r="D456" s="7"/>
      <c r="E456" s="7"/>
      <c r="F456" s="7"/>
      <c r="G456" s="8"/>
      <c r="H456" s="8"/>
      <c r="I456" s="8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3">
      <c r="A457" s="7"/>
      <c r="B457" s="14"/>
      <c r="C457" s="14"/>
      <c r="D457" s="7"/>
      <c r="E457" s="7"/>
      <c r="F457" s="7"/>
      <c r="G457" s="8"/>
      <c r="H457" s="8"/>
      <c r="I457" s="8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3">
      <c r="A458" s="7"/>
      <c r="B458" s="14"/>
      <c r="C458" s="14"/>
      <c r="D458" s="7"/>
      <c r="E458" s="7"/>
      <c r="F458" s="7"/>
      <c r="G458" s="8"/>
      <c r="H458" s="8"/>
      <c r="I458" s="8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3">
      <c r="A459" s="7"/>
      <c r="B459" s="14"/>
      <c r="C459" s="14"/>
      <c r="D459" s="7"/>
      <c r="E459" s="7"/>
      <c r="F459" s="7"/>
      <c r="G459" s="8"/>
      <c r="H459" s="8"/>
      <c r="I459" s="8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3">
      <c r="A460" s="7"/>
      <c r="B460" s="14"/>
      <c r="C460" s="14"/>
      <c r="D460" s="7"/>
      <c r="E460" s="7"/>
      <c r="F460" s="7"/>
      <c r="G460" s="8"/>
      <c r="H460" s="8"/>
      <c r="I460" s="8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3">
      <c r="A461" s="7"/>
      <c r="B461" s="14"/>
      <c r="C461" s="14"/>
      <c r="D461" s="7"/>
      <c r="E461" s="7"/>
      <c r="F461" s="7"/>
      <c r="G461" s="8"/>
      <c r="H461" s="8"/>
      <c r="I461" s="8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3">
      <c r="A462" s="7"/>
      <c r="B462" s="14"/>
      <c r="C462" s="14"/>
      <c r="D462" s="7"/>
      <c r="E462" s="7"/>
      <c r="F462" s="7"/>
      <c r="G462" s="8"/>
      <c r="H462" s="8"/>
      <c r="I462" s="8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3">
      <c r="A463" s="7"/>
      <c r="B463" s="14"/>
      <c r="C463" s="14"/>
      <c r="D463" s="7"/>
      <c r="E463" s="7"/>
      <c r="F463" s="7"/>
      <c r="G463" s="8"/>
      <c r="H463" s="8"/>
      <c r="I463" s="8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3">
      <c r="A464" s="7"/>
      <c r="B464" s="14"/>
      <c r="C464" s="14"/>
      <c r="D464" s="7"/>
      <c r="E464" s="7"/>
      <c r="F464" s="7"/>
      <c r="G464" s="8"/>
      <c r="H464" s="8"/>
      <c r="I464" s="8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3">
      <c r="A465" s="7"/>
      <c r="B465" s="14"/>
      <c r="C465" s="14"/>
      <c r="D465" s="7"/>
      <c r="E465" s="7"/>
      <c r="F465" s="7"/>
      <c r="G465" s="8"/>
      <c r="H465" s="8"/>
      <c r="I465" s="8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3">
      <c r="A466" s="7"/>
      <c r="B466" s="14"/>
      <c r="C466" s="14"/>
      <c r="D466" s="7"/>
      <c r="E466" s="7"/>
      <c r="F466" s="7"/>
      <c r="G466" s="8"/>
      <c r="H466" s="8"/>
      <c r="I466" s="8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3">
      <c r="A467" s="7"/>
      <c r="B467" s="14"/>
      <c r="C467" s="14"/>
      <c r="D467" s="7"/>
      <c r="E467" s="7"/>
      <c r="F467" s="7"/>
      <c r="G467" s="8"/>
      <c r="H467" s="8"/>
      <c r="I467" s="8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3">
      <c r="A468" s="7"/>
      <c r="B468" s="14"/>
      <c r="C468" s="14"/>
      <c r="D468" s="7"/>
      <c r="E468" s="7"/>
      <c r="F468" s="7"/>
      <c r="G468" s="8"/>
      <c r="H468" s="8"/>
      <c r="I468" s="8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3">
      <c r="A469" s="7"/>
      <c r="B469" s="14"/>
      <c r="C469" s="14"/>
      <c r="D469" s="7"/>
      <c r="E469" s="7"/>
      <c r="F469" s="7"/>
      <c r="G469" s="8"/>
      <c r="H469" s="8"/>
      <c r="I469" s="8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3">
      <c r="A470" s="7"/>
      <c r="B470" s="14"/>
      <c r="C470" s="14"/>
      <c r="D470" s="7"/>
      <c r="E470" s="7"/>
      <c r="F470" s="7"/>
      <c r="G470" s="8"/>
      <c r="H470" s="8"/>
      <c r="I470" s="8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3">
      <c r="A471" s="7"/>
      <c r="B471" s="14"/>
      <c r="C471" s="14"/>
      <c r="D471" s="7"/>
      <c r="E471" s="7"/>
      <c r="F471" s="7"/>
      <c r="G471" s="8"/>
      <c r="H471" s="8"/>
      <c r="I471" s="8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3">
      <c r="A472" s="7"/>
      <c r="B472" s="14"/>
      <c r="C472" s="14"/>
      <c r="D472" s="7"/>
      <c r="E472" s="7"/>
      <c r="F472" s="7"/>
      <c r="G472" s="8"/>
      <c r="H472" s="8"/>
      <c r="I472" s="8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3">
      <c r="A473" s="7"/>
      <c r="B473" s="14"/>
      <c r="C473" s="14"/>
      <c r="D473" s="7"/>
      <c r="E473" s="7"/>
      <c r="F473" s="7"/>
      <c r="G473" s="8"/>
      <c r="H473" s="8"/>
      <c r="I473" s="8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3">
      <c r="A474" s="7"/>
      <c r="B474" s="14"/>
      <c r="C474" s="14"/>
      <c r="D474" s="7"/>
      <c r="E474" s="7"/>
      <c r="F474" s="7"/>
      <c r="G474" s="8"/>
      <c r="H474" s="8"/>
      <c r="I474" s="8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3">
      <c r="A475" s="7"/>
      <c r="B475" s="14"/>
      <c r="C475" s="14"/>
      <c r="D475" s="7"/>
      <c r="E475" s="7"/>
      <c r="F475" s="7"/>
      <c r="G475" s="8"/>
      <c r="H475" s="8"/>
      <c r="I475" s="8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3">
      <c r="A476" s="7"/>
      <c r="B476" s="14"/>
      <c r="C476" s="14"/>
      <c r="D476" s="7"/>
      <c r="E476" s="7"/>
      <c r="F476" s="7"/>
      <c r="G476" s="8"/>
      <c r="H476" s="8"/>
      <c r="I476" s="8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3">
      <c r="A477" s="7"/>
      <c r="B477" s="14"/>
      <c r="C477" s="14"/>
      <c r="D477" s="7"/>
      <c r="E477" s="7"/>
      <c r="F477" s="7"/>
      <c r="G477" s="8"/>
      <c r="H477" s="8"/>
      <c r="I477" s="8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3">
      <c r="A478" s="7"/>
      <c r="B478" s="14"/>
      <c r="C478" s="14"/>
      <c r="D478" s="7"/>
      <c r="E478" s="7"/>
      <c r="F478" s="7"/>
      <c r="G478" s="8"/>
      <c r="H478" s="8"/>
      <c r="I478" s="8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3">
      <c r="A479" s="7"/>
      <c r="B479" s="14"/>
      <c r="C479" s="14"/>
      <c r="D479" s="7"/>
      <c r="E479" s="7"/>
      <c r="F479" s="7"/>
      <c r="G479" s="8"/>
      <c r="H479" s="8"/>
      <c r="I479" s="8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3">
      <c r="A480" s="7"/>
      <c r="B480" s="14"/>
      <c r="C480" s="14"/>
      <c r="D480" s="7"/>
      <c r="E480" s="7"/>
      <c r="F480" s="7"/>
      <c r="G480" s="8"/>
      <c r="H480" s="8"/>
      <c r="I480" s="8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3">
      <c r="A481" s="7"/>
      <c r="B481" s="14"/>
      <c r="C481" s="14"/>
      <c r="D481" s="7"/>
      <c r="E481" s="7"/>
      <c r="F481" s="7"/>
      <c r="G481" s="8"/>
      <c r="H481" s="8"/>
      <c r="I481" s="8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3">
      <c r="A482" s="7"/>
      <c r="B482" s="14"/>
      <c r="C482" s="14"/>
      <c r="D482" s="7"/>
      <c r="E482" s="7"/>
      <c r="F482" s="7"/>
      <c r="G482" s="8"/>
      <c r="H482" s="8"/>
      <c r="I482" s="8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3">
      <c r="A483" s="7"/>
      <c r="B483" s="14"/>
      <c r="C483" s="14"/>
      <c r="D483" s="7"/>
      <c r="E483" s="7"/>
      <c r="F483" s="7"/>
      <c r="G483" s="8"/>
      <c r="H483" s="8"/>
      <c r="I483" s="8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3">
      <c r="A484" s="7"/>
      <c r="B484" s="14"/>
      <c r="C484" s="14"/>
      <c r="D484" s="7"/>
      <c r="E484" s="7"/>
      <c r="F484" s="7"/>
      <c r="G484" s="8"/>
      <c r="H484" s="8"/>
      <c r="I484" s="8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3">
      <c r="A485" s="7"/>
      <c r="B485" s="14"/>
      <c r="C485" s="14"/>
      <c r="D485" s="7"/>
      <c r="E485" s="7"/>
      <c r="F485" s="7"/>
      <c r="G485" s="8"/>
      <c r="H485" s="8"/>
      <c r="I485" s="8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3">
      <c r="A486" s="7"/>
      <c r="B486" s="14"/>
      <c r="C486" s="14"/>
      <c r="D486" s="7"/>
      <c r="E486" s="7"/>
      <c r="F486" s="7"/>
      <c r="G486" s="8"/>
      <c r="H486" s="8"/>
      <c r="I486" s="8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3">
      <c r="A487" s="7"/>
      <c r="B487" s="14"/>
      <c r="C487" s="14"/>
      <c r="D487" s="7"/>
      <c r="E487" s="7"/>
      <c r="F487" s="7"/>
      <c r="G487" s="8"/>
      <c r="H487" s="8"/>
      <c r="I487" s="8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3">
      <c r="A488" s="7"/>
      <c r="B488" s="14"/>
      <c r="C488" s="14"/>
      <c r="D488" s="7"/>
      <c r="E488" s="7"/>
      <c r="F488" s="7"/>
      <c r="G488" s="8"/>
      <c r="H488" s="8"/>
      <c r="I488" s="8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3">
      <c r="A489" s="7"/>
      <c r="B489" s="14"/>
      <c r="C489" s="14"/>
      <c r="D489" s="7"/>
      <c r="E489" s="7"/>
      <c r="F489" s="7"/>
      <c r="G489" s="8"/>
      <c r="H489" s="8"/>
      <c r="I489" s="8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3">
      <c r="A490" s="7"/>
      <c r="B490" s="14"/>
      <c r="C490" s="14"/>
      <c r="D490" s="7"/>
      <c r="E490" s="7"/>
      <c r="F490" s="7"/>
      <c r="G490" s="8"/>
      <c r="H490" s="8"/>
      <c r="I490" s="8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3">
      <c r="A491" s="7"/>
      <c r="B491" s="14"/>
      <c r="C491" s="14"/>
      <c r="D491" s="7"/>
      <c r="E491" s="7"/>
      <c r="F491" s="7"/>
      <c r="G491" s="8"/>
      <c r="H491" s="8"/>
      <c r="I491" s="8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3">
      <c r="A492" s="7"/>
      <c r="B492" s="14"/>
      <c r="C492" s="14"/>
      <c r="D492" s="7"/>
      <c r="E492" s="7"/>
      <c r="F492" s="7"/>
      <c r="G492" s="8"/>
      <c r="H492" s="8"/>
      <c r="I492" s="8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3">
      <c r="A493" s="7"/>
      <c r="B493" s="14"/>
      <c r="C493" s="14"/>
      <c r="D493" s="7"/>
      <c r="E493" s="7"/>
      <c r="F493" s="7"/>
      <c r="G493" s="8"/>
      <c r="H493" s="8"/>
      <c r="I493" s="8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3">
      <c r="A494" s="7"/>
      <c r="B494" s="14"/>
      <c r="C494" s="14"/>
      <c r="D494" s="7"/>
      <c r="E494" s="7"/>
      <c r="F494" s="7"/>
      <c r="G494" s="8"/>
      <c r="H494" s="8"/>
      <c r="I494" s="8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3">
      <c r="A495" s="7"/>
      <c r="B495" s="14"/>
      <c r="C495" s="14"/>
      <c r="D495" s="7"/>
      <c r="E495" s="7"/>
      <c r="F495" s="7"/>
      <c r="G495" s="8"/>
      <c r="H495" s="8"/>
      <c r="I495" s="8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3">
      <c r="A496" s="7"/>
      <c r="B496" s="14"/>
      <c r="C496" s="14"/>
      <c r="D496" s="7"/>
      <c r="E496" s="7"/>
      <c r="F496" s="7"/>
      <c r="G496" s="8"/>
      <c r="H496" s="8"/>
      <c r="I496" s="8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3">
      <c r="A497" s="7"/>
      <c r="B497" s="14"/>
      <c r="C497" s="14"/>
      <c r="D497" s="7"/>
      <c r="E497" s="7"/>
      <c r="F497" s="7"/>
      <c r="G497" s="8"/>
      <c r="H497" s="8"/>
      <c r="I497" s="8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3">
      <c r="A498" s="7"/>
      <c r="B498" s="14"/>
      <c r="C498" s="14"/>
      <c r="D498" s="7"/>
      <c r="E498" s="7"/>
      <c r="F498" s="7"/>
      <c r="G498" s="8"/>
      <c r="H498" s="8"/>
      <c r="I498" s="8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3">
      <c r="A499" s="7"/>
      <c r="B499" s="14"/>
      <c r="C499" s="14"/>
      <c r="D499" s="7"/>
      <c r="E499" s="7"/>
      <c r="F499" s="7"/>
      <c r="G499" s="8"/>
      <c r="H499" s="8"/>
      <c r="I499" s="8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3">
      <c r="A500" s="7"/>
      <c r="B500" s="14"/>
      <c r="C500" s="14"/>
      <c r="D500" s="7"/>
      <c r="E500" s="7"/>
      <c r="F500" s="7"/>
      <c r="G500" s="8"/>
      <c r="H500" s="8"/>
      <c r="I500" s="8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3">
      <c r="A501" s="7"/>
      <c r="B501" s="14"/>
      <c r="C501" s="14"/>
      <c r="D501" s="7"/>
      <c r="E501" s="7"/>
      <c r="F501" s="7"/>
      <c r="G501" s="8"/>
      <c r="H501" s="8"/>
      <c r="I501" s="8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3">
      <c r="A502" s="7"/>
      <c r="B502" s="14"/>
      <c r="C502" s="14"/>
      <c r="D502" s="7"/>
      <c r="E502" s="7"/>
      <c r="F502" s="7"/>
      <c r="G502" s="8"/>
      <c r="H502" s="8"/>
      <c r="I502" s="8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3">
      <c r="A503" s="7"/>
      <c r="B503" s="14"/>
      <c r="C503" s="14"/>
      <c r="D503" s="7"/>
      <c r="E503" s="7"/>
      <c r="F503" s="7"/>
      <c r="G503" s="8"/>
      <c r="H503" s="8"/>
      <c r="I503" s="8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3">
      <c r="A504" s="7"/>
      <c r="B504" s="14"/>
      <c r="C504" s="14"/>
      <c r="D504" s="7"/>
      <c r="E504" s="7"/>
      <c r="F504" s="7"/>
      <c r="G504" s="8"/>
      <c r="H504" s="8"/>
      <c r="I504" s="8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3">
      <c r="A505" s="7"/>
      <c r="B505" s="14"/>
      <c r="C505" s="14"/>
      <c r="D505" s="7"/>
      <c r="E505" s="7"/>
      <c r="F505" s="7"/>
      <c r="G505" s="8"/>
      <c r="H505" s="8"/>
      <c r="I505" s="8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3">
      <c r="A506" s="7"/>
      <c r="B506" s="14"/>
      <c r="C506" s="14"/>
      <c r="D506" s="7"/>
      <c r="E506" s="7"/>
      <c r="F506" s="7"/>
      <c r="G506" s="8"/>
      <c r="H506" s="8"/>
      <c r="I506" s="8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3">
      <c r="A507" s="7"/>
      <c r="B507" s="14"/>
      <c r="C507" s="14"/>
      <c r="D507" s="7"/>
      <c r="E507" s="7"/>
      <c r="F507" s="7"/>
      <c r="G507" s="8"/>
      <c r="H507" s="8"/>
      <c r="I507" s="8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3">
      <c r="A508" s="7"/>
      <c r="B508" s="14"/>
      <c r="C508" s="14"/>
      <c r="D508" s="7"/>
      <c r="E508" s="7"/>
      <c r="F508" s="7"/>
      <c r="G508" s="8"/>
      <c r="H508" s="8"/>
      <c r="I508" s="8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3">
      <c r="A509" s="7"/>
      <c r="B509" s="14"/>
      <c r="C509" s="14"/>
      <c r="D509" s="7"/>
      <c r="E509" s="7"/>
      <c r="F509" s="7"/>
      <c r="G509" s="8"/>
      <c r="H509" s="8"/>
      <c r="I509" s="8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3">
      <c r="A510" s="7"/>
      <c r="B510" s="14"/>
      <c r="C510" s="14"/>
      <c r="D510" s="7"/>
      <c r="E510" s="7"/>
      <c r="F510" s="7"/>
      <c r="G510" s="8"/>
      <c r="H510" s="8"/>
      <c r="I510" s="8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3">
      <c r="A511" s="7"/>
      <c r="B511" s="14"/>
      <c r="C511" s="14"/>
      <c r="D511" s="7"/>
      <c r="E511" s="7"/>
      <c r="F511" s="7"/>
      <c r="G511" s="8"/>
      <c r="H511" s="8"/>
      <c r="I511" s="8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3">
      <c r="A512" s="7"/>
      <c r="B512" s="14"/>
      <c r="C512" s="14"/>
      <c r="D512" s="7"/>
      <c r="E512" s="7"/>
      <c r="F512" s="7"/>
      <c r="G512" s="8"/>
      <c r="H512" s="8"/>
      <c r="I512" s="8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3">
      <c r="A513" s="7"/>
      <c r="B513" s="14"/>
      <c r="C513" s="14"/>
      <c r="D513" s="7"/>
      <c r="E513" s="7"/>
      <c r="F513" s="7"/>
      <c r="G513" s="8"/>
      <c r="H513" s="8"/>
      <c r="I513" s="8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3">
      <c r="A514" s="7"/>
      <c r="B514" s="14"/>
      <c r="C514" s="14"/>
      <c r="D514" s="7"/>
      <c r="E514" s="7"/>
      <c r="F514" s="7"/>
      <c r="G514" s="8"/>
      <c r="H514" s="8"/>
      <c r="I514" s="8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3">
      <c r="A515" s="7"/>
      <c r="B515" s="14"/>
      <c r="C515" s="14"/>
      <c r="D515" s="7"/>
      <c r="E515" s="7"/>
      <c r="F515" s="7"/>
      <c r="G515" s="8"/>
      <c r="H515" s="8"/>
      <c r="I515" s="8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3">
      <c r="A516" s="7"/>
      <c r="B516" s="14"/>
      <c r="C516" s="14"/>
      <c r="D516" s="7"/>
      <c r="E516" s="7"/>
      <c r="F516" s="7"/>
      <c r="G516" s="8"/>
      <c r="H516" s="8"/>
      <c r="I516" s="8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3">
      <c r="A517" s="7"/>
      <c r="B517" s="14"/>
      <c r="C517" s="14"/>
      <c r="D517" s="7"/>
      <c r="E517" s="7"/>
      <c r="F517" s="7"/>
      <c r="G517" s="8"/>
      <c r="H517" s="8"/>
      <c r="I517" s="8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3">
      <c r="A518" s="7"/>
      <c r="B518" s="14"/>
      <c r="C518" s="14"/>
      <c r="D518" s="7"/>
      <c r="E518" s="7"/>
      <c r="F518" s="7"/>
      <c r="G518" s="8"/>
      <c r="H518" s="8"/>
      <c r="I518" s="8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3">
      <c r="A519" s="7"/>
      <c r="B519" s="14"/>
      <c r="C519" s="14"/>
      <c r="D519" s="7"/>
      <c r="E519" s="7"/>
      <c r="F519" s="7"/>
      <c r="G519" s="8"/>
      <c r="H519" s="8"/>
      <c r="I519" s="8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3">
      <c r="A520" s="7"/>
      <c r="B520" s="14"/>
      <c r="C520" s="14"/>
      <c r="D520" s="7"/>
      <c r="E520" s="7"/>
      <c r="F520" s="7"/>
      <c r="G520" s="8"/>
      <c r="H520" s="8"/>
      <c r="I520" s="8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3">
      <c r="A521" s="7"/>
      <c r="B521" s="14"/>
      <c r="C521" s="14"/>
      <c r="D521" s="7"/>
      <c r="E521" s="7"/>
      <c r="F521" s="7"/>
      <c r="G521" s="8"/>
      <c r="H521" s="8"/>
      <c r="I521" s="8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3">
      <c r="A522" s="7"/>
      <c r="B522" s="14"/>
      <c r="C522" s="14"/>
      <c r="D522" s="7"/>
      <c r="E522" s="7"/>
      <c r="F522" s="7"/>
      <c r="G522" s="8"/>
      <c r="H522" s="8"/>
      <c r="I522" s="8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3">
      <c r="A523" s="7"/>
      <c r="B523" s="14"/>
      <c r="C523" s="14"/>
      <c r="D523" s="7"/>
      <c r="E523" s="7"/>
      <c r="F523" s="7"/>
      <c r="G523" s="8"/>
      <c r="H523" s="8"/>
      <c r="I523" s="8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3">
      <c r="A524" s="7"/>
      <c r="B524" s="14"/>
      <c r="C524" s="14"/>
      <c r="D524" s="7"/>
      <c r="E524" s="7"/>
      <c r="F524" s="7"/>
      <c r="G524" s="8"/>
      <c r="H524" s="8"/>
      <c r="I524" s="8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3">
      <c r="A525" s="7"/>
      <c r="B525" s="14"/>
      <c r="C525" s="14"/>
      <c r="D525" s="7"/>
      <c r="E525" s="7"/>
      <c r="F525" s="7"/>
      <c r="G525" s="8"/>
      <c r="H525" s="8"/>
      <c r="I525" s="8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3">
      <c r="A526" s="7"/>
      <c r="B526" s="14"/>
      <c r="C526" s="14"/>
      <c r="D526" s="7"/>
      <c r="E526" s="7"/>
      <c r="F526" s="7"/>
      <c r="G526" s="8"/>
      <c r="H526" s="8"/>
      <c r="I526" s="8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3">
      <c r="A527" s="7"/>
      <c r="B527" s="14"/>
      <c r="C527" s="14"/>
      <c r="D527" s="7"/>
      <c r="E527" s="7"/>
      <c r="F527" s="7"/>
      <c r="G527" s="8"/>
      <c r="H527" s="8"/>
      <c r="I527" s="8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3">
      <c r="A528" s="7"/>
      <c r="B528" s="14"/>
      <c r="C528" s="14"/>
      <c r="D528" s="7"/>
      <c r="E528" s="7"/>
      <c r="F528" s="7"/>
      <c r="G528" s="8"/>
      <c r="H528" s="8"/>
      <c r="I528" s="8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3">
      <c r="A529" s="7"/>
      <c r="B529" s="14"/>
      <c r="C529" s="14"/>
      <c r="D529" s="7"/>
      <c r="E529" s="7"/>
      <c r="F529" s="7"/>
      <c r="G529" s="8"/>
      <c r="H529" s="8"/>
      <c r="I529" s="8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3">
      <c r="A530" s="7"/>
      <c r="B530" s="14"/>
      <c r="C530" s="14"/>
      <c r="D530" s="7"/>
      <c r="E530" s="7"/>
      <c r="F530" s="7"/>
      <c r="G530" s="8"/>
      <c r="H530" s="8"/>
      <c r="I530" s="8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3">
      <c r="A531" s="7"/>
      <c r="B531" s="14"/>
      <c r="C531" s="14"/>
      <c r="D531" s="7"/>
      <c r="E531" s="7"/>
      <c r="F531" s="7"/>
      <c r="G531" s="8"/>
      <c r="H531" s="8"/>
      <c r="I531" s="8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3">
      <c r="A532" s="7"/>
      <c r="B532" s="14"/>
      <c r="C532" s="14"/>
      <c r="D532" s="7"/>
      <c r="E532" s="7"/>
      <c r="F532" s="7"/>
      <c r="G532" s="8"/>
      <c r="H532" s="8"/>
      <c r="I532" s="8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3">
      <c r="A533" s="7"/>
      <c r="B533" s="14"/>
      <c r="C533" s="14"/>
      <c r="D533" s="7"/>
      <c r="E533" s="7"/>
      <c r="F533" s="7"/>
      <c r="G533" s="8"/>
      <c r="H533" s="8"/>
      <c r="I533" s="8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3">
      <c r="A534" s="7"/>
      <c r="B534" s="14"/>
      <c r="C534" s="14"/>
      <c r="D534" s="7"/>
      <c r="E534" s="7"/>
      <c r="F534" s="7"/>
      <c r="G534" s="8"/>
      <c r="H534" s="8"/>
      <c r="I534" s="8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3">
      <c r="A535" s="7"/>
      <c r="B535" s="14"/>
      <c r="C535" s="14"/>
      <c r="D535" s="7"/>
      <c r="E535" s="7"/>
      <c r="F535" s="7"/>
      <c r="G535" s="8"/>
      <c r="H535" s="8"/>
      <c r="I535" s="8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3">
      <c r="A536" s="7"/>
      <c r="B536" s="14"/>
      <c r="C536" s="14"/>
      <c r="D536" s="7"/>
      <c r="E536" s="7"/>
      <c r="F536" s="7"/>
      <c r="G536" s="8"/>
      <c r="H536" s="8"/>
      <c r="I536" s="8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3">
      <c r="A537" s="7"/>
      <c r="B537" s="14"/>
      <c r="C537" s="14"/>
      <c r="D537" s="7"/>
      <c r="E537" s="7"/>
      <c r="F537" s="7"/>
      <c r="G537" s="8"/>
      <c r="H537" s="8"/>
      <c r="I537" s="8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3">
      <c r="A538" s="7"/>
      <c r="B538" s="14"/>
      <c r="C538" s="14"/>
      <c r="D538" s="7"/>
      <c r="E538" s="7"/>
      <c r="F538" s="7"/>
      <c r="G538" s="8"/>
      <c r="H538" s="8"/>
      <c r="I538" s="8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3">
      <c r="A539" s="7"/>
      <c r="B539" s="14"/>
      <c r="C539" s="14"/>
      <c r="D539" s="7"/>
      <c r="E539" s="7"/>
      <c r="F539" s="7"/>
      <c r="G539" s="8"/>
      <c r="H539" s="8"/>
      <c r="I539" s="8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3">
      <c r="A540" s="7"/>
      <c r="B540" s="14"/>
      <c r="C540" s="14"/>
      <c r="D540" s="7"/>
      <c r="E540" s="7"/>
      <c r="F540" s="7"/>
      <c r="G540" s="8"/>
      <c r="H540" s="8"/>
      <c r="I540" s="8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3">
      <c r="A541" s="7"/>
      <c r="B541" s="14"/>
      <c r="C541" s="14"/>
      <c r="D541" s="7"/>
      <c r="E541" s="7"/>
      <c r="F541" s="7"/>
      <c r="G541" s="8"/>
      <c r="H541" s="8"/>
      <c r="I541" s="8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3">
      <c r="A542" s="7"/>
      <c r="B542" s="14"/>
      <c r="C542" s="14"/>
      <c r="D542" s="7"/>
      <c r="E542" s="7"/>
      <c r="F542" s="7"/>
      <c r="G542" s="8"/>
      <c r="H542" s="8"/>
      <c r="I542" s="8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3">
      <c r="A543" s="7"/>
      <c r="B543" s="14"/>
      <c r="C543" s="14"/>
      <c r="D543" s="7"/>
      <c r="E543" s="7"/>
      <c r="F543" s="7"/>
      <c r="G543" s="8"/>
      <c r="H543" s="8"/>
      <c r="I543" s="8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3">
      <c r="A544" s="7"/>
      <c r="B544" s="14"/>
      <c r="C544" s="14"/>
      <c r="D544" s="7"/>
      <c r="E544" s="7"/>
      <c r="F544" s="7"/>
      <c r="G544" s="8"/>
      <c r="H544" s="8"/>
      <c r="I544" s="8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3">
      <c r="A545" s="7"/>
      <c r="B545" s="14"/>
      <c r="C545" s="14"/>
      <c r="D545" s="7"/>
      <c r="E545" s="7"/>
      <c r="F545" s="7"/>
      <c r="G545" s="8"/>
      <c r="H545" s="8"/>
      <c r="I545" s="8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3">
      <c r="A546" s="7"/>
      <c r="B546" s="14"/>
      <c r="C546" s="14"/>
      <c r="D546" s="7"/>
      <c r="E546" s="7"/>
      <c r="F546" s="7"/>
      <c r="G546" s="8"/>
      <c r="H546" s="8"/>
      <c r="I546" s="8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3">
      <c r="A547" s="7"/>
      <c r="B547" s="14"/>
      <c r="C547" s="14"/>
      <c r="D547" s="7"/>
      <c r="E547" s="7"/>
      <c r="F547" s="7"/>
      <c r="G547" s="8"/>
      <c r="H547" s="8"/>
      <c r="I547" s="8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3">
      <c r="A548" s="7"/>
      <c r="B548" s="14"/>
      <c r="C548" s="14"/>
      <c r="D548" s="7"/>
      <c r="E548" s="7"/>
      <c r="F548" s="7"/>
      <c r="G548" s="8"/>
      <c r="H548" s="8"/>
      <c r="I548" s="8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3">
      <c r="A549" s="7"/>
      <c r="B549" s="14"/>
      <c r="C549" s="14"/>
      <c r="D549" s="7"/>
      <c r="E549" s="7"/>
      <c r="F549" s="7"/>
      <c r="G549" s="8"/>
      <c r="H549" s="8"/>
      <c r="I549" s="8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3">
      <c r="A550" s="7"/>
      <c r="B550" s="14"/>
      <c r="C550" s="14"/>
      <c r="D550" s="7"/>
      <c r="E550" s="7"/>
      <c r="F550" s="7"/>
      <c r="G550" s="8"/>
      <c r="H550" s="8"/>
      <c r="I550" s="8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3">
      <c r="A551" s="7"/>
      <c r="B551" s="14"/>
      <c r="C551" s="14"/>
      <c r="D551" s="7"/>
      <c r="E551" s="7"/>
      <c r="F551" s="7"/>
      <c r="G551" s="8"/>
      <c r="H551" s="8"/>
      <c r="I551" s="8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3">
      <c r="A552" s="7"/>
      <c r="B552" s="14"/>
      <c r="C552" s="14"/>
      <c r="D552" s="7"/>
      <c r="E552" s="7"/>
      <c r="F552" s="7"/>
      <c r="G552" s="8"/>
      <c r="H552" s="8"/>
      <c r="I552" s="8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3">
      <c r="A553" s="7"/>
      <c r="B553" s="14"/>
      <c r="C553" s="14"/>
      <c r="D553" s="7"/>
      <c r="E553" s="7"/>
      <c r="F553" s="7"/>
      <c r="G553" s="8"/>
      <c r="H553" s="8"/>
      <c r="I553" s="8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3">
      <c r="A554" s="7"/>
      <c r="B554" s="14"/>
      <c r="C554" s="14"/>
      <c r="D554" s="7"/>
      <c r="E554" s="7"/>
      <c r="F554" s="7"/>
      <c r="G554" s="8"/>
      <c r="H554" s="8"/>
      <c r="I554" s="8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3">
      <c r="A555" s="7"/>
      <c r="B555" s="14"/>
      <c r="C555" s="14"/>
      <c r="D555" s="7"/>
      <c r="E555" s="7"/>
      <c r="F555" s="7"/>
      <c r="G555" s="8"/>
      <c r="H555" s="8"/>
      <c r="I555" s="8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3">
      <c r="A556" s="7"/>
      <c r="B556" s="14"/>
      <c r="C556" s="14"/>
      <c r="D556" s="7"/>
      <c r="E556" s="7"/>
      <c r="F556" s="7"/>
      <c r="G556" s="8"/>
      <c r="H556" s="8"/>
      <c r="I556" s="8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3">
      <c r="A557" s="7"/>
      <c r="B557" s="14"/>
      <c r="C557" s="14"/>
      <c r="D557" s="7"/>
      <c r="E557" s="7"/>
      <c r="F557" s="7"/>
      <c r="G557" s="8"/>
      <c r="H557" s="8"/>
      <c r="I557" s="8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3">
      <c r="A558" s="7"/>
      <c r="B558" s="14"/>
      <c r="C558" s="14"/>
      <c r="D558" s="7"/>
      <c r="E558" s="7"/>
      <c r="F558" s="7"/>
      <c r="G558" s="8"/>
      <c r="H558" s="8"/>
      <c r="I558" s="8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3">
      <c r="A559" s="7"/>
      <c r="B559" s="14"/>
      <c r="C559" s="14"/>
      <c r="D559" s="7"/>
      <c r="E559" s="7"/>
      <c r="F559" s="7"/>
      <c r="G559" s="8"/>
      <c r="H559" s="8"/>
      <c r="I559" s="8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3">
      <c r="A560" s="7"/>
      <c r="B560" s="14"/>
      <c r="C560" s="14"/>
      <c r="D560" s="7"/>
      <c r="E560" s="7"/>
      <c r="F560" s="7"/>
      <c r="G560" s="8"/>
      <c r="H560" s="8"/>
      <c r="I560" s="8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3">
      <c r="A561" s="7"/>
      <c r="B561" s="14"/>
      <c r="C561" s="14"/>
      <c r="D561" s="7"/>
      <c r="E561" s="7"/>
      <c r="F561" s="7"/>
      <c r="G561" s="8"/>
      <c r="H561" s="8"/>
      <c r="I561" s="8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3">
      <c r="A562" s="7"/>
      <c r="B562" s="14"/>
      <c r="C562" s="14"/>
      <c r="D562" s="7"/>
      <c r="E562" s="7"/>
      <c r="F562" s="7"/>
      <c r="G562" s="8"/>
      <c r="H562" s="8"/>
      <c r="I562" s="8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3">
      <c r="A563" s="7"/>
      <c r="B563" s="14"/>
      <c r="C563" s="14"/>
      <c r="D563" s="7"/>
      <c r="E563" s="7"/>
      <c r="F563" s="7"/>
      <c r="G563" s="8"/>
      <c r="H563" s="8"/>
      <c r="I563" s="8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3">
      <c r="A564" s="7"/>
      <c r="B564" s="14"/>
      <c r="C564" s="14"/>
      <c r="D564" s="7"/>
      <c r="E564" s="7"/>
      <c r="F564" s="7"/>
      <c r="G564" s="8"/>
      <c r="H564" s="8"/>
      <c r="I564" s="8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3">
      <c r="A565" s="7"/>
      <c r="B565" s="14"/>
      <c r="C565" s="14"/>
      <c r="D565" s="7"/>
      <c r="E565" s="7"/>
      <c r="F565" s="7"/>
      <c r="G565" s="8"/>
      <c r="H565" s="8"/>
      <c r="I565" s="8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3">
      <c r="A566" s="7"/>
      <c r="B566" s="14"/>
      <c r="C566" s="14"/>
      <c r="D566" s="7"/>
      <c r="E566" s="7"/>
      <c r="F566" s="7"/>
      <c r="G566" s="8"/>
      <c r="H566" s="8"/>
      <c r="I566" s="8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3">
      <c r="A567" s="7"/>
      <c r="B567" s="14"/>
      <c r="C567" s="14"/>
      <c r="D567" s="7"/>
      <c r="E567" s="7"/>
      <c r="F567" s="7"/>
      <c r="G567" s="8"/>
      <c r="H567" s="8"/>
      <c r="I567" s="8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3">
      <c r="A568" s="7"/>
      <c r="B568" s="14"/>
      <c r="C568" s="14"/>
      <c r="D568" s="7"/>
      <c r="E568" s="7"/>
      <c r="F568" s="7"/>
      <c r="G568" s="8"/>
      <c r="H568" s="8"/>
      <c r="I568" s="8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3">
      <c r="A569" s="7"/>
      <c r="B569" s="14"/>
      <c r="C569" s="14"/>
      <c r="D569" s="7"/>
      <c r="E569" s="7"/>
      <c r="F569" s="7"/>
      <c r="G569" s="8"/>
      <c r="H569" s="8"/>
      <c r="I569" s="8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3">
      <c r="A570" s="7"/>
      <c r="B570" s="14"/>
      <c r="C570" s="14"/>
      <c r="D570" s="7"/>
      <c r="E570" s="7"/>
      <c r="F570" s="7"/>
      <c r="G570" s="8"/>
      <c r="H570" s="8"/>
      <c r="I570" s="8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3">
      <c r="A571" s="7"/>
      <c r="B571" s="14"/>
      <c r="C571" s="14"/>
      <c r="D571" s="7"/>
      <c r="E571" s="7"/>
      <c r="F571" s="7"/>
      <c r="G571" s="8"/>
      <c r="H571" s="8"/>
      <c r="I571" s="8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3">
      <c r="A572" s="7"/>
      <c r="B572" s="14"/>
      <c r="C572" s="14"/>
      <c r="D572" s="7"/>
      <c r="E572" s="7"/>
      <c r="F572" s="7"/>
      <c r="G572" s="8"/>
      <c r="H572" s="8"/>
      <c r="I572" s="8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3">
      <c r="A573" s="7"/>
      <c r="B573" s="14"/>
      <c r="C573" s="14"/>
      <c r="D573" s="7"/>
      <c r="E573" s="7"/>
      <c r="F573" s="7"/>
      <c r="G573" s="8"/>
      <c r="H573" s="8"/>
      <c r="I573" s="8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3">
      <c r="A574" s="7"/>
      <c r="B574" s="14"/>
      <c r="C574" s="14"/>
      <c r="D574" s="7"/>
      <c r="E574" s="7"/>
      <c r="F574" s="7"/>
      <c r="G574" s="8"/>
      <c r="H574" s="8"/>
      <c r="I574" s="8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3">
      <c r="A575" s="7"/>
      <c r="B575" s="14"/>
      <c r="C575" s="14"/>
      <c r="D575" s="7"/>
      <c r="E575" s="7"/>
      <c r="F575" s="7"/>
      <c r="G575" s="8"/>
      <c r="H575" s="8"/>
      <c r="I575" s="8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3">
      <c r="A576" s="7"/>
      <c r="B576" s="14"/>
      <c r="C576" s="14"/>
      <c r="D576" s="7"/>
      <c r="E576" s="7"/>
      <c r="F576" s="7"/>
      <c r="G576" s="8"/>
      <c r="H576" s="8"/>
      <c r="I576" s="8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3">
      <c r="A577" s="7"/>
      <c r="B577" s="14"/>
      <c r="C577" s="14"/>
      <c r="D577" s="7"/>
      <c r="E577" s="7"/>
      <c r="F577" s="7"/>
      <c r="G577" s="8"/>
      <c r="H577" s="8"/>
      <c r="I577" s="8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3">
      <c r="A578" s="7"/>
      <c r="B578" s="14"/>
      <c r="C578" s="14"/>
      <c r="D578" s="7"/>
      <c r="E578" s="7"/>
      <c r="F578" s="7"/>
      <c r="G578" s="8"/>
      <c r="H578" s="8"/>
      <c r="I578" s="8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3">
      <c r="A579" s="7"/>
      <c r="B579" s="14"/>
      <c r="C579" s="14"/>
      <c r="D579" s="7"/>
      <c r="E579" s="7"/>
      <c r="F579" s="7"/>
      <c r="G579" s="8"/>
      <c r="H579" s="8"/>
      <c r="I579" s="8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3">
      <c r="A580" s="7"/>
      <c r="B580" s="14"/>
      <c r="C580" s="14"/>
      <c r="D580" s="7"/>
      <c r="E580" s="7"/>
      <c r="F580" s="7"/>
      <c r="G580" s="8"/>
      <c r="H580" s="8"/>
      <c r="I580" s="8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3">
      <c r="A581" s="7"/>
      <c r="B581" s="14"/>
      <c r="C581" s="14"/>
      <c r="D581" s="7"/>
      <c r="E581" s="7"/>
      <c r="F581" s="7"/>
      <c r="G581" s="8"/>
      <c r="H581" s="8"/>
      <c r="I581" s="8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3">
      <c r="A582" s="7"/>
      <c r="B582" s="14"/>
      <c r="C582" s="14"/>
      <c r="D582" s="7"/>
      <c r="E582" s="7"/>
      <c r="F582" s="7"/>
      <c r="G582" s="8"/>
      <c r="H582" s="8"/>
      <c r="I582" s="8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3">
      <c r="A583" s="7"/>
      <c r="B583" s="14"/>
      <c r="C583" s="14"/>
      <c r="D583" s="7"/>
      <c r="E583" s="7"/>
      <c r="F583" s="7"/>
      <c r="G583" s="8"/>
      <c r="H583" s="8"/>
      <c r="I583" s="8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3">
      <c r="A584" s="7"/>
      <c r="B584" s="14"/>
      <c r="C584" s="14"/>
      <c r="D584" s="7"/>
      <c r="E584" s="7"/>
      <c r="F584" s="7"/>
      <c r="G584" s="8"/>
      <c r="H584" s="8"/>
      <c r="I584" s="8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3">
      <c r="A585" s="7"/>
      <c r="B585" s="14"/>
      <c r="C585" s="14"/>
      <c r="D585" s="7"/>
      <c r="E585" s="7"/>
      <c r="F585" s="7"/>
      <c r="G585" s="8"/>
      <c r="H585" s="8"/>
      <c r="I585" s="8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3">
      <c r="A586" s="7"/>
      <c r="B586" s="14"/>
      <c r="C586" s="14"/>
      <c r="D586" s="7"/>
      <c r="E586" s="7"/>
      <c r="F586" s="7"/>
      <c r="G586" s="8"/>
      <c r="H586" s="8"/>
      <c r="I586" s="8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3">
      <c r="A587" s="7"/>
      <c r="B587" s="14"/>
      <c r="C587" s="14"/>
      <c r="D587" s="7"/>
      <c r="E587" s="7"/>
      <c r="F587" s="7"/>
      <c r="G587" s="8"/>
      <c r="H587" s="8"/>
      <c r="I587" s="8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3">
      <c r="A588" s="7"/>
      <c r="B588" s="14"/>
      <c r="C588" s="14"/>
      <c r="D588" s="7"/>
      <c r="E588" s="7"/>
      <c r="F588" s="7"/>
      <c r="G588" s="8"/>
      <c r="H588" s="8"/>
      <c r="I588" s="8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3">
      <c r="A589" s="7"/>
      <c r="B589" s="14"/>
      <c r="C589" s="14"/>
      <c r="D589" s="7"/>
      <c r="E589" s="7"/>
      <c r="F589" s="7"/>
      <c r="G589" s="8"/>
      <c r="H589" s="8"/>
      <c r="I589" s="8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3">
      <c r="A590" s="7"/>
      <c r="B590" s="14"/>
      <c r="C590" s="14"/>
      <c r="D590" s="7"/>
      <c r="E590" s="7"/>
      <c r="F590" s="7"/>
      <c r="G590" s="8"/>
      <c r="H590" s="8"/>
      <c r="I590" s="8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3">
      <c r="A591" s="7"/>
      <c r="B591" s="14"/>
      <c r="C591" s="14"/>
      <c r="D591" s="7"/>
      <c r="E591" s="7"/>
      <c r="F591" s="7"/>
      <c r="G591" s="8"/>
      <c r="H591" s="8"/>
      <c r="I591" s="8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3">
      <c r="A592" s="7"/>
      <c r="B592" s="14"/>
      <c r="C592" s="14"/>
      <c r="D592" s="7"/>
      <c r="E592" s="7"/>
      <c r="F592" s="7"/>
      <c r="G592" s="8"/>
      <c r="H592" s="8"/>
      <c r="I592" s="8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3">
      <c r="A593" s="7"/>
      <c r="B593" s="14"/>
      <c r="C593" s="14"/>
      <c r="D593" s="7"/>
      <c r="E593" s="7"/>
      <c r="F593" s="7"/>
      <c r="G593" s="8"/>
      <c r="H593" s="8"/>
      <c r="I593" s="8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3">
      <c r="A594" s="7"/>
      <c r="B594" s="14"/>
      <c r="C594" s="14"/>
      <c r="D594" s="7"/>
      <c r="E594" s="7"/>
      <c r="F594" s="7"/>
      <c r="G594" s="8"/>
      <c r="H594" s="8"/>
      <c r="I594" s="8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3">
      <c r="A595" s="7"/>
      <c r="B595" s="14"/>
      <c r="C595" s="14"/>
      <c r="D595" s="7"/>
      <c r="E595" s="7"/>
      <c r="F595" s="7"/>
      <c r="G595" s="8"/>
      <c r="H595" s="8"/>
      <c r="I595" s="8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3">
      <c r="A596" s="7"/>
      <c r="B596" s="14"/>
      <c r="C596" s="14"/>
      <c r="D596" s="7"/>
      <c r="E596" s="7"/>
      <c r="F596" s="7"/>
      <c r="G596" s="8"/>
      <c r="H596" s="8"/>
      <c r="I596" s="8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3">
      <c r="A597" s="7"/>
      <c r="B597" s="14"/>
      <c r="C597" s="14"/>
      <c r="D597" s="7"/>
      <c r="E597" s="7"/>
      <c r="F597" s="7"/>
      <c r="G597" s="8"/>
      <c r="H597" s="8"/>
      <c r="I597" s="8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3">
      <c r="A598" s="7"/>
      <c r="B598" s="14"/>
      <c r="C598" s="14"/>
      <c r="D598" s="7"/>
      <c r="E598" s="7"/>
      <c r="F598" s="7"/>
      <c r="G598" s="8"/>
      <c r="H598" s="8"/>
      <c r="I598" s="8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3">
      <c r="A599" s="7"/>
      <c r="B599" s="14"/>
      <c r="C599" s="14"/>
      <c r="D599" s="7"/>
      <c r="E599" s="7"/>
      <c r="F599" s="7"/>
      <c r="G599" s="8"/>
      <c r="H599" s="8"/>
      <c r="I599" s="8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3">
      <c r="A600" s="7"/>
      <c r="B600" s="14"/>
      <c r="C600" s="14"/>
      <c r="D600" s="7"/>
      <c r="E600" s="7"/>
      <c r="F600" s="7"/>
      <c r="G600" s="8"/>
      <c r="H600" s="8"/>
      <c r="I600" s="8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3">
      <c r="A601" s="7"/>
      <c r="B601" s="14"/>
      <c r="C601" s="14"/>
      <c r="D601" s="7"/>
      <c r="E601" s="7"/>
      <c r="F601" s="7"/>
      <c r="G601" s="8"/>
      <c r="H601" s="8"/>
      <c r="I601" s="8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3">
      <c r="A602" s="7"/>
      <c r="B602" s="14"/>
      <c r="C602" s="14"/>
      <c r="D602" s="7"/>
      <c r="E602" s="7"/>
      <c r="F602" s="7"/>
      <c r="G602" s="8"/>
      <c r="H602" s="8"/>
      <c r="I602" s="8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3">
      <c r="A603" s="7"/>
      <c r="B603" s="14"/>
      <c r="C603" s="14"/>
      <c r="D603" s="7"/>
      <c r="E603" s="7"/>
      <c r="F603" s="7"/>
      <c r="G603" s="8"/>
      <c r="H603" s="8"/>
      <c r="I603" s="8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3">
      <c r="A604" s="7"/>
      <c r="B604" s="14"/>
      <c r="C604" s="14"/>
      <c r="D604" s="7"/>
      <c r="E604" s="7"/>
      <c r="F604" s="7"/>
      <c r="G604" s="8"/>
      <c r="H604" s="8"/>
      <c r="I604" s="8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3">
      <c r="A605" s="7"/>
      <c r="B605" s="14"/>
      <c r="C605" s="14"/>
      <c r="D605" s="7"/>
      <c r="E605" s="7"/>
      <c r="F605" s="7"/>
      <c r="G605" s="8"/>
      <c r="H605" s="8"/>
      <c r="I605" s="8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3">
      <c r="A606" s="7"/>
      <c r="B606" s="14"/>
      <c r="C606" s="14"/>
      <c r="D606" s="7"/>
      <c r="E606" s="7"/>
      <c r="F606" s="7"/>
      <c r="G606" s="8"/>
      <c r="H606" s="8"/>
      <c r="I606" s="8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3">
      <c r="A607" s="7"/>
      <c r="B607" s="14"/>
      <c r="C607" s="14"/>
      <c r="D607" s="7"/>
      <c r="E607" s="7"/>
      <c r="F607" s="7"/>
      <c r="G607" s="8"/>
      <c r="H607" s="8"/>
      <c r="I607" s="8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3">
      <c r="A608" s="7"/>
      <c r="B608" s="14"/>
      <c r="C608" s="14"/>
      <c r="D608" s="7"/>
      <c r="E608" s="7"/>
      <c r="F608" s="7"/>
      <c r="G608" s="8"/>
      <c r="H608" s="8"/>
      <c r="I608" s="8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3">
      <c r="A609" s="7"/>
      <c r="B609" s="14"/>
      <c r="C609" s="14"/>
      <c r="D609" s="7"/>
      <c r="E609" s="7"/>
      <c r="F609" s="7"/>
      <c r="G609" s="8"/>
      <c r="H609" s="8"/>
      <c r="I609" s="8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3">
      <c r="A610" s="7"/>
      <c r="B610" s="14"/>
      <c r="C610" s="14"/>
      <c r="D610" s="7"/>
      <c r="E610" s="7"/>
      <c r="F610" s="7"/>
      <c r="G610" s="8"/>
      <c r="H610" s="8"/>
      <c r="I610" s="8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3">
      <c r="A611" s="7"/>
      <c r="B611" s="14"/>
      <c r="C611" s="14"/>
      <c r="D611" s="7"/>
      <c r="E611" s="7"/>
      <c r="F611" s="7"/>
      <c r="G611" s="8"/>
      <c r="H611" s="8"/>
      <c r="I611" s="8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3">
      <c r="A612" s="7"/>
      <c r="B612" s="14"/>
      <c r="C612" s="14"/>
      <c r="D612" s="7"/>
      <c r="E612" s="7"/>
      <c r="F612" s="7"/>
      <c r="G612" s="8"/>
      <c r="H612" s="8"/>
      <c r="I612" s="8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3">
      <c r="A613" s="7"/>
      <c r="B613" s="14"/>
      <c r="C613" s="14"/>
      <c r="D613" s="7"/>
      <c r="E613" s="7"/>
      <c r="F613" s="7"/>
      <c r="G613" s="8"/>
      <c r="H613" s="8"/>
      <c r="I613" s="8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3">
      <c r="A614" s="7"/>
      <c r="B614" s="14"/>
      <c r="C614" s="14"/>
      <c r="D614" s="7"/>
      <c r="E614" s="7"/>
      <c r="F614" s="7"/>
      <c r="G614" s="8"/>
      <c r="H614" s="8"/>
      <c r="I614" s="8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3">
      <c r="A615" s="7"/>
      <c r="B615" s="14"/>
      <c r="C615" s="14"/>
      <c r="D615" s="7"/>
      <c r="E615" s="7"/>
      <c r="F615" s="7"/>
      <c r="G615" s="8"/>
      <c r="H615" s="8"/>
      <c r="I615" s="8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3">
      <c r="A616" s="7"/>
      <c r="B616" s="14"/>
      <c r="C616" s="14"/>
      <c r="D616" s="7"/>
      <c r="E616" s="7"/>
      <c r="F616" s="7"/>
      <c r="G616" s="8"/>
      <c r="H616" s="8"/>
      <c r="I616" s="8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3">
      <c r="A617" s="7"/>
      <c r="B617" s="14"/>
      <c r="C617" s="14"/>
      <c r="D617" s="7"/>
      <c r="E617" s="7"/>
      <c r="F617" s="7"/>
      <c r="G617" s="8"/>
      <c r="H617" s="8"/>
      <c r="I617" s="8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3">
      <c r="A618" s="7"/>
      <c r="B618" s="14"/>
      <c r="C618" s="14"/>
      <c r="D618" s="7"/>
      <c r="E618" s="7"/>
      <c r="F618" s="7"/>
      <c r="G618" s="8"/>
      <c r="H618" s="8"/>
      <c r="I618" s="8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3">
      <c r="A619" s="7"/>
      <c r="B619" s="14"/>
      <c r="C619" s="14"/>
      <c r="D619" s="7"/>
      <c r="E619" s="7"/>
      <c r="F619" s="7"/>
      <c r="G619" s="8"/>
      <c r="H619" s="8"/>
      <c r="I619" s="8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3">
      <c r="A620" s="7"/>
      <c r="B620" s="14"/>
      <c r="C620" s="14"/>
      <c r="D620" s="7"/>
      <c r="E620" s="7"/>
      <c r="F620" s="7"/>
      <c r="G620" s="8"/>
      <c r="H620" s="8"/>
      <c r="I620" s="8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3">
      <c r="A621" s="7"/>
      <c r="B621" s="14"/>
      <c r="C621" s="14"/>
      <c r="D621" s="7"/>
      <c r="E621" s="7"/>
      <c r="F621" s="7"/>
      <c r="G621" s="8"/>
      <c r="H621" s="8"/>
      <c r="I621" s="8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3">
      <c r="A622" s="7"/>
      <c r="B622" s="14"/>
      <c r="C622" s="14"/>
      <c r="D622" s="7"/>
      <c r="E622" s="7"/>
      <c r="F622" s="7"/>
      <c r="G622" s="8"/>
      <c r="H622" s="8"/>
      <c r="I622" s="8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3">
      <c r="A623" s="7"/>
      <c r="B623" s="14"/>
      <c r="C623" s="14"/>
      <c r="D623" s="7"/>
      <c r="E623" s="7"/>
      <c r="F623" s="7"/>
      <c r="G623" s="8"/>
      <c r="H623" s="8"/>
      <c r="I623" s="8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3">
      <c r="A624" s="7"/>
      <c r="B624" s="14"/>
      <c r="C624" s="14"/>
      <c r="D624" s="7"/>
      <c r="E624" s="7"/>
      <c r="F624" s="7"/>
      <c r="G624" s="8"/>
      <c r="H624" s="8"/>
      <c r="I624" s="8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3">
      <c r="A625" s="7"/>
      <c r="B625" s="14"/>
      <c r="C625" s="14"/>
      <c r="D625" s="7"/>
      <c r="E625" s="7"/>
      <c r="F625" s="7"/>
      <c r="G625" s="8"/>
      <c r="H625" s="8"/>
      <c r="I625" s="8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3">
      <c r="A626" s="7"/>
      <c r="B626" s="14"/>
      <c r="C626" s="14"/>
      <c r="D626" s="7"/>
      <c r="E626" s="7"/>
      <c r="F626" s="7"/>
      <c r="G626" s="8"/>
      <c r="H626" s="8"/>
      <c r="I626" s="8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3">
      <c r="A627" s="7"/>
      <c r="B627" s="14"/>
      <c r="C627" s="14"/>
      <c r="D627" s="7"/>
      <c r="E627" s="7"/>
      <c r="F627" s="7"/>
      <c r="G627" s="8"/>
      <c r="H627" s="8"/>
      <c r="I627" s="8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3">
      <c r="A628" s="7"/>
      <c r="B628" s="14"/>
      <c r="C628" s="14"/>
      <c r="D628" s="7"/>
      <c r="E628" s="7"/>
      <c r="F628" s="7"/>
      <c r="G628" s="8"/>
      <c r="H628" s="8"/>
      <c r="I628" s="8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3">
      <c r="A629" s="7"/>
      <c r="B629" s="14"/>
      <c r="C629" s="14"/>
      <c r="D629" s="7"/>
      <c r="E629" s="7"/>
      <c r="F629" s="7"/>
      <c r="G629" s="8"/>
      <c r="H629" s="8"/>
      <c r="I629" s="8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3">
      <c r="A630" s="7"/>
      <c r="B630" s="14"/>
      <c r="C630" s="14"/>
      <c r="D630" s="7"/>
      <c r="E630" s="7"/>
      <c r="F630" s="7"/>
      <c r="G630" s="8"/>
      <c r="H630" s="8"/>
      <c r="I630" s="8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3">
      <c r="A631" s="7"/>
      <c r="B631" s="14"/>
      <c r="C631" s="14"/>
      <c r="D631" s="7"/>
      <c r="E631" s="7"/>
      <c r="F631" s="7"/>
      <c r="G631" s="8"/>
      <c r="H631" s="8"/>
      <c r="I631" s="8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3">
      <c r="A632" s="7"/>
      <c r="B632" s="14"/>
      <c r="C632" s="14"/>
      <c r="D632" s="7"/>
      <c r="E632" s="7"/>
      <c r="F632" s="7"/>
      <c r="G632" s="8"/>
      <c r="H632" s="8"/>
      <c r="I632" s="8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3">
      <c r="A633" s="7"/>
      <c r="B633" s="14"/>
      <c r="C633" s="14"/>
      <c r="D633" s="7"/>
      <c r="E633" s="7"/>
      <c r="F633" s="7"/>
      <c r="G633" s="8"/>
      <c r="H633" s="8"/>
      <c r="I633" s="8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3">
      <c r="A634" s="7"/>
      <c r="B634" s="14"/>
      <c r="C634" s="14"/>
      <c r="D634" s="7"/>
      <c r="E634" s="7"/>
      <c r="F634" s="7"/>
      <c r="G634" s="8"/>
      <c r="H634" s="8"/>
      <c r="I634" s="8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3">
      <c r="A635" s="7"/>
      <c r="B635" s="14"/>
      <c r="C635" s="14"/>
      <c r="D635" s="7"/>
      <c r="E635" s="7"/>
      <c r="F635" s="7"/>
      <c r="G635" s="8"/>
      <c r="H635" s="8"/>
      <c r="I635" s="8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3">
      <c r="A636" s="7"/>
      <c r="B636" s="14"/>
      <c r="C636" s="14"/>
      <c r="D636" s="7"/>
      <c r="E636" s="7"/>
      <c r="F636" s="7"/>
      <c r="G636" s="8"/>
      <c r="H636" s="8"/>
      <c r="I636" s="8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3">
      <c r="A637" s="7"/>
      <c r="B637" s="14"/>
      <c r="C637" s="14"/>
      <c r="D637" s="7"/>
      <c r="E637" s="7"/>
      <c r="F637" s="7"/>
      <c r="G637" s="8"/>
      <c r="H637" s="8"/>
      <c r="I637" s="8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3">
      <c r="A638" s="7"/>
      <c r="B638" s="14"/>
      <c r="C638" s="14"/>
      <c r="D638" s="7"/>
      <c r="E638" s="7"/>
      <c r="F638" s="7"/>
      <c r="G638" s="8"/>
      <c r="H638" s="8"/>
      <c r="I638" s="8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3">
      <c r="A639" s="7"/>
      <c r="B639" s="14"/>
      <c r="C639" s="14"/>
      <c r="D639" s="7"/>
      <c r="E639" s="7"/>
      <c r="F639" s="7"/>
      <c r="G639" s="8"/>
      <c r="H639" s="8"/>
      <c r="I639" s="8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3">
      <c r="A640" s="7"/>
      <c r="B640" s="14"/>
      <c r="C640" s="14"/>
      <c r="D640" s="7"/>
      <c r="E640" s="7"/>
      <c r="F640" s="7"/>
      <c r="G640" s="8"/>
      <c r="H640" s="8"/>
      <c r="I640" s="8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3">
      <c r="A641" s="7"/>
      <c r="B641" s="14"/>
      <c r="C641" s="14"/>
      <c r="D641" s="7"/>
      <c r="E641" s="7"/>
      <c r="F641" s="7"/>
      <c r="G641" s="8"/>
      <c r="H641" s="8"/>
      <c r="I641" s="8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3">
      <c r="A642" s="7"/>
      <c r="B642" s="14"/>
      <c r="C642" s="14"/>
      <c r="D642" s="7"/>
      <c r="E642" s="7"/>
      <c r="F642" s="7"/>
      <c r="G642" s="8"/>
      <c r="H642" s="8"/>
      <c r="I642" s="8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3">
      <c r="A643" s="7"/>
      <c r="B643" s="14"/>
      <c r="C643" s="14"/>
      <c r="D643" s="7"/>
      <c r="E643" s="7"/>
      <c r="F643" s="7"/>
      <c r="G643" s="8"/>
      <c r="H643" s="8"/>
      <c r="I643" s="8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3">
      <c r="A644" s="7"/>
      <c r="B644" s="14"/>
      <c r="C644" s="14"/>
      <c r="D644" s="7"/>
      <c r="E644" s="7"/>
      <c r="F644" s="7"/>
      <c r="G644" s="8"/>
      <c r="H644" s="8"/>
      <c r="I644" s="8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3">
      <c r="A645" s="7"/>
      <c r="B645" s="14"/>
      <c r="C645" s="14"/>
      <c r="D645" s="7"/>
      <c r="E645" s="7"/>
      <c r="F645" s="7"/>
      <c r="G645" s="8"/>
      <c r="H645" s="8"/>
      <c r="I645" s="8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3">
      <c r="A646" s="7"/>
      <c r="B646" s="14"/>
      <c r="C646" s="14"/>
      <c r="D646" s="7"/>
      <c r="E646" s="7"/>
      <c r="F646" s="7"/>
      <c r="G646" s="8"/>
      <c r="H646" s="8"/>
      <c r="I646" s="8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3">
      <c r="A647" s="7"/>
      <c r="B647" s="14"/>
      <c r="C647" s="14"/>
      <c r="D647" s="7"/>
      <c r="E647" s="7"/>
      <c r="F647" s="7"/>
      <c r="G647" s="8"/>
      <c r="H647" s="8"/>
      <c r="I647" s="8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3">
      <c r="A648" s="7"/>
      <c r="B648" s="14"/>
      <c r="C648" s="14"/>
      <c r="D648" s="7"/>
      <c r="E648" s="7"/>
      <c r="F648" s="7"/>
      <c r="G648" s="8"/>
      <c r="H648" s="8"/>
      <c r="I648" s="8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3">
      <c r="A649" s="7"/>
      <c r="B649" s="14"/>
      <c r="C649" s="14"/>
      <c r="D649" s="7"/>
      <c r="E649" s="7"/>
      <c r="F649" s="7"/>
      <c r="G649" s="8"/>
      <c r="H649" s="8"/>
      <c r="I649" s="8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3">
      <c r="A650" s="7"/>
      <c r="B650" s="14"/>
      <c r="C650" s="14"/>
      <c r="D650" s="7"/>
      <c r="E650" s="7"/>
      <c r="F650" s="7"/>
      <c r="G650" s="8"/>
      <c r="H650" s="8"/>
      <c r="I650" s="8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3">
      <c r="A651" s="7"/>
      <c r="B651" s="14"/>
      <c r="C651" s="14"/>
      <c r="D651" s="7"/>
      <c r="E651" s="7"/>
      <c r="F651" s="7"/>
      <c r="G651" s="8"/>
      <c r="H651" s="8"/>
      <c r="I651" s="8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3">
      <c r="A652" s="7"/>
      <c r="B652" s="14"/>
      <c r="C652" s="14"/>
      <c r="D652" s="7"/>
      <c r="E652" s="7"/>
      <c r="F652" s="7"/>
      <c r="G652" s="8"/>
      <c r="H652" s="8"/>
      <c r="I652" s="8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3">
      <c r="A653" s="7"/>
      <c r="B653" s="14"/>
      <c r="C653" s="14"/>
      <c r="D653" s="7"/>
      <c r="E653" s="7"/>
      <c r="F653" s="7"/>
      <c r="G653" s="8"/>
      <c r="H653" s="8"/>
      <c r="I653" s="8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3">
      <c r="A654" s="7"/>
      <c r="B654" s="14"/>
      <c r="C654" s="14"/>
      <c r="D654" s="7"/>
      <c r="E654" s="7"/>
      <c r="F654" s="7"/>
      <c r="G654" s="8"/>
      <c r="H654" s="8"/>
      <c r="I654" s="8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3">
      <c r="A655" s="7"/>
      <c r="B655" s="14"/>
      <c r="C655" s="14"/>
      <c r="D655" s="7"/>
      <c r="E655" s="7"/>
      <c r="F655" s="7"/>
      <c r="G655" s="8"/>
      <c r="H655" s="8"/>
      <c r="I655" s="8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3">
      <c r="A656" s="7"/>
      <c r="B656" s="14"/>
      <c r="C656" s="14"/>
      <c r="D656" s="7"/>
      <c r="E656" s="7"/>
      <c r="F656" s="7"/>
      <c r="G656" s="8"/>
      <c r="H656" s="8"/>
      <c r="I656" s="8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3">
      <c r="A657" s="7"/>
      <c r="B657" s="14"/>
      <c r="C657" s="14"/>
      <c r="D657" s="7"/>
      <c r="E657" s="7"/>
      <c r="F657" s="7"/>
      <c r="G657" s="8"/>
      <c r="H657" s="8"/>
      <c r="I657" s="8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3">
      <c r="A658" s="7"/>
      <c r="B658" s="14"/>
      <c r="C658" s="14"/>
      <c r="D658" s="7"/>
      <c r="E658" s="7"/>
      <c r="F658" s="7"/>
      <c r="G658" s="8"/>
      <c r="H658" s="8"/>
      <c r="I658" s="8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3">
      <c r="A659" s="7"/>
      <c r="B659" s="14"/>
      <c r="C659" s="14"/>
      <c r="D659" s="7"/>
      <c r="E659" s="7"/>
      <c r="F659" s="7"/>
      <c r="G659" s="8"/>
      <c r="H659" s="8"/>
      <c r="I659" s="8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3">
      <c r="A660" s="7"/>
      <c r="B660" s="14"/>
      <c r="C660" s="14"/>
      <c r="D660" s="7"/>
      <c r="E660" s="7"/>
      <c r="F660" s="7"/>
      <c r="G660" s="8"/>
      <c r="H660" s="8"/>
      <c r="I660" s="8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3">
      <c r="A661" s="7"/>
      <c r="B661" s="14"/>
      <c r="C661" s="14"/>
      <c r="D661" s="7"/>
      <c r="E661" s="7"/>
      <c r="F661" s="7"/>
      <c r="G661" s="8"/>
      <c r="H661" s="8"/>
      <c r="I661" s="8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3">
      <c r="A662" s="7"/>
      <c r="B662" s="14"/>
      <c r="C662" s="14"/>
      <c r="D662" s="7"/>
      <c r="E662" s="7"/>
      <c r="F662" s="7"/>
      <c r="G662" s="8"/>
      <c r="H662" s="8"/>
      <c r="I662" s="8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3">
      <c r="A663" s="7"/>
      <c r="B663" s="14"/>
      <c r="C663" s="14"/>
      <c r="D663" s="7"/>
      <c r="E663" s="7"/>
      <c r="F663" s="7"/>
      <c r="G663" s="8"/>
      <c r="H663" s="8"/>
      <c r="I663" s="8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3">
      <c r="A664" s="7"/>
      <c r="B664" s="14"/>
      <c r="C664" s="14"/>
      <c r="D664" s="7"/>
      <c r="E664" s="7"/>
      <c r="F664" s="7"/>
      <c r="G664" s="8"/>
      <c r="H664" s="8"/>
      <c r="I664" s="8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3">
      <c r="A665" s="7"/>
      <c r="B665" s="14"/>
      <c r="C665" s="14"/>
      <c r="D665" s="7"/>
      <c r="E665" s="7"/>
      <c r="F665" s="7"/>
      <c r="G665" s="8"/>
      <c r="H665" s="8"/>
      <c r="I665" s="8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3">
      <c r="A666" s="7"/>
      <c r="B666" s="14"/>
      <c r="C666" s="14"/>
      <c r="D666" s="7"/>
      <c r="E666" s="7"/>
      <c r="F666" s="7"/>
      <c r="G666" s="8"/>
      <c r="H666" s="8"/>
      <c r="I666" s="8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3">
      <c r="A667" s="7"/>
      <c r="B667" s="14"/>
      <c r="C667" s="14"/>
      <c r="D667" s="7"/>
      <c r="E667" s="7"/>
      <c r="F667" s="7"/>
      <c r="G667" s="8"/>
      <c r="H667" s="8"/>
      <c r="I667" s="8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3">
      <c r="A668" s="7"/>
      <c r="B668" s="14"/>
      <c r="C668" s="14"/>
      <c r="D668" s="7"/>
      <c r="E668" s="7"/>
      <c r="F668" s="7"/>
      <c r="G668" s="8"/>
      <c r="H668" s="8"/>
      <c r="I668" s="8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3">
      <c r="A669" s="7"/>
      <c r="B669" s="14"/>
      <c r="C669" s="14"/>
      <c r="D669" s="7"/>
      <c r="E669" s="7"/>
      <c r="F669" s="7"/>
      <c r="G669" s="8"/>
      <c r="H669" s="8"/>
      <c r="I669" s="8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3">
      <c r="A670" s="7"/>
      <c r="B670" s="14"/>
      <c r="C670" s="14"/>
      <c r="D670" s="7"/>
      <c r="E670" s="7"/>
      <c r="F670" s="7"/>
      <c r="G670" s="8"/>
      <c r="H670" s="8"/>
      <c r="I670" s="8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3">
      <c r="A671" s="7"/>
      <c r="B671" s="14"/>
      <c r="C671" s="14"/>
      <c r="D671" s="7"/>
      <c r="E671" s="7"/>
      <c r="F671" s="7"/>
      <c r="G671" s="8"/>
      <c r="H671" s="8"/>
      <c r="I671" s="8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3">
      <c r="A672" s="7"/>
      <c r="B672" s="14"/>
      <c r="C672" s="14"/>
      <c r="D672" s="7"/>
      <c r="E672" s="7"/>
      <c r="F672" s="7"/>
      <c r="G672" s="8"/>
      <c r="H672" s="8"/>
      <c r="I672" s="8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3">
      <c r="A673" s="7"/>
      <c r="B673" s="14"/>
      <c r="C673" s="14"/>
      <c r="D673" s="7"/>
      <c r="E673" s="7"/>
      <c r="F673" s="7"/>
      <c r="G673" s="8"/>
      <c r="H673" s="8"/>
      <c r="I673" s="8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3">
      <c r="A674" s="7"/>
      <c r="B674" s="14"/>
      <c r="C674" s="14"/>
      <c r="D674" s="7"/>
      <c r="E674" s="7"/>
      <c r="F674" s="7"/>
      <c r="G674" s="8"/>
      <c r="H674" s="8"/>
      <c r="I674" s="8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3">
      <c r="A675" s="7"/>
      <c r="B675" s="14"/>
      <c r="C675" s="14"/>
      <c r="D675" s="7"/>
      <c r="E675" s="7"/>
      <c r="F675" s="7"/>
      <c r="G675" s="8"/>
      <c r="H675" s="8"/>
      <c r="I675" s="8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3">
      <c r="A676" s="7"/>
      <c r="B676" s="14"/>
      <c r="C676" s="14"/>
      <c r="D676" s="7"/>
      <c r="E676" s="7"/>
      <c r="F676" s="7"/>
      <c r="G676" s="8"/>
      <c r="H676" s="8"/>
      <c r="I676" s="8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3">
      <c r="A677" s="7"/>
      <c r="B677" s="14"/>
      <c r="C677" s="14"/>
      <c r="D677" s="7"/>
      <c r="E677" s="7"/>
      <c r="F677" s="7"/>
      <c r="G677" s="8"/>
      <c r="H677" s="8"/>
      <c r="I677" s="8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3">
      <c r="A678" s="7"/>
      <c r="B678" s="14"/>
      <c r="C678" s="14"/>
      <c r="D678" s="7"/>
      <c r="E678" s="7"/>
      <c r="F678" s="7"/>
      <c r="G678" s="8"/>
      <c r="H678" s="8"/>
      <c r="I678" s="8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3">
      <c r="A679" s="7"/>
      <c r="B679" s="14"/>
      <c r="C679" s="14"/>
      <c r="D679" s="7"/>
      <c r="E679" s="7"/>
      <c r="F679" s="7"/>
      <c r="G679" s="8"/>
      <c r="H679" s="8"/>
      <c r="I679" s="8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3">
      <c r="A680" s="7"/>
      <c r="B680" s="14"/>
      <c r="C680" s="14"/>
      <c r="D680" s="7"/>
      <c r="E680" s="7"/>
      <c r="F680" s="7"/>
      <c r="G680" s="8"/>
      <c r="H680" s="8"/>
      <c r="I680" s="8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3">
      <c r="A681" s="7"/>
      <c r="B681" s="14"/>
      <c r="C681" s="14"/>
      <c r="D681" s="7"/>
      <c r="E681" s="7"/>
      <c r="F681" s="7"/>
      <c r="G681" s="8"/>
      <c r="H681" s="8"/>
      <c r="I681" s="8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3">
      <c r="A682" s="7"/>
      <c r="B682" s="14"/>
      <c r="C682" s="14"/>
      <c r="D682" s="7"/>
      <c r="E682" s="7"/>
      <c r="F682" s="7"/>
      <c r="G682" s="8"/>
      <c r="H682" s="8"/>
      <c r="I682" s="8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3">
      <c r="A683" s="7"/>
      <c r="B683" s="14"/>
      <c r="C683" s="14"/>
      <c r="D683" s="7"/>
      <c r="E683" s="7"/>
      <c r="F683" s="7"/>
      <c r="G683" s="8"/>
      <c r="H683" s="8"/>
      <c r="I683" s="8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3">
      <c r="A684" s="7"/>
      <c r="B684" s="14"/>
      <c r="C684" s="14"/>
      <c r="D684" s="7"/>
      <c r="E684" s="7"/>
      <c r="F684" s="7"/>
      <c r="G684" s="8"/>
      <c r="H684" s="8"/>
      <c r="I684" s="8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3">
      <c r="A685" s="7"/>
      <c r="B685" s="14"/>
      <c r="C685" s="14"/>
      <c r="D685" s="7"/>
      <c r="E685" s="7"/>
      <c r="F685" s="7"/>
      <c r="G685" s="8"/>
      <c r="H685" s="8"/>
      <c r="I685" s="8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3">
      <c r="A686" s="7"/>
      <c r="B686" s="14"/>
      <c r="C686" s="14"/>
      <c r="D686" s="7"/>
      <c r="E686" s="7"/>
      <c r="F686" s="7"/>
      <c r="G686" s="8"/>
      <c r="H686" s="8"/>
      <c r="I686" s="8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3">
      <c r="A687" s="7"/>
      <c r="B687" s="14"/>
      <c r="C687" s="14"/>
      <c r="D687" s="7"/>
      <c r="E687" s="7"/>
      <c r="F687" s="7"/>
      <c r="G687" s="8"/>
      <c r="H687" s="8"/>
      <c r="I687" s="8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3">
      <c r="A688" s="7"/>
      <c r="B688" s="14"/>
      <c r="C688" s="14"/>
      <c r="D688" s="7"/>
      <c r="E688" s="7"/>
      <c r="F688" s="7"/>
      <c r="G688" s="8"/>
      <c r="H688" s="8"/>
      <c r="I688" s="8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3">
      <c r="A689" s="7"/>
      <c r="B689" s="14"/>
      <c r="C689" s="14"/>
      <c r="D689" s="7"/>
      <c r="E689" s="7"/>
      <c r="F689" s="7"/>
      <c r="G689" s="8"/>
      <c r="H689" s="8"/>
      <c r="I689" s="8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3">
      <c r="A690" s="7"/>
      <c r="B690" s="14"/>
      <c r="C690" s="14"/>
      <c r="D690" s="7"/>
      <c r="E690" s="7"/>
      <c r="F690" s="7"/>
      <c r="G690" s="8"/>
      <c r="H690" s="8"/>
      <c r="I690" s="8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3">
      <c r="A691" s="7"/>
      <c r="B691" s="14"/>
      <c r="C691" s="14"/>
      <c r="D691" s="7"/>
      <c r="E691" s="7"/>
      <c r="F691" s="7"/>
      <c r="G691" s="8"/>
      <c r="H691" s="8"/>
      <c r="I691" s="8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3">
      <c r="A692" s="7"/>
      <c r="B692" s="14"/>
      <c r="C692" s="14"/>
      <c r="D692" s="7"/>
      <c r="E692" s="7"/>
      <c r="F692" s="7"/>
      <c r="G692" s="8"/>
      <c r="H692" s="8"/>
      <c r="I692" s="8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3">
      <c r="A693" s="7"/>
      <c r="B693" s="14"/>
      <c r="C693" s="14"/>
      <c r="D693" s="7"/>
      <c r="E693" s="7"/>
      <c r="F693" s="7"/>
      <c r="G693" s="8"/>
      <c r="H693" s="8"/>
      <c r="I693" s="8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3">
      <c r="A694" s="7"/>
      <c r="B694" s="14"/>
      <c r="C694" s="14"/>
      <c r="D694" s="7"/>
      <c r="E694" s="7"/>
      <c r="F694" s="7"/>
      <c r="G694" s="8"/>
      <c r="H694" s="8"/>
      <c r="I694" s="8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3">
      <c r="A695" s="7"/>
      <c r="B695" s="14"/>
      <c r="C695" s="14"/>
      <c r="D695" s="7"/>
      <c r="E695" s="7"/>
      <c r="F695" s="7"/>
      <c r="G695" s="8"/>
      <c r="H695" s="8"/>
      <c r="I695" s="8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3">
      <c r="A696" s="7"/>
      <c r="B696" s="14"/>
      <c r="C696" s="14"/>
      <c r="D696" s="7"/>
      <c r="E696" s="7"/>
      <c r="F696" s="7"/>
      <c r="G696" s="8"/>
      <c r="H696" s="8"/>
      <c r="I696" s="8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3">
      <c r="A697" s="7"/>
      <c r="B697" s="14"/>
      <c r="C697" s="14"/>
      <c r="D697" s="7"/>
      <c r="E697" s="7"/>
      <c r="F697" s="7"/>
      <c r="G697" s="8"/>
      <c r="H697" s="8"/>
      <c r="I697" s="8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3">
      <c r="A698" s="7"/>
      <c r="B698" s="14"/>
      <c r="C698" s="14"/>
      <c r="D698" s="7"/>
      <c r="E698" s="7"/>
      <c r="F698" s="7"/>
      <c r="G698" s="8"/>
      <c r="H698" s="8"/>
      <c r="I698" s="8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3">
      <c r="A699" s="7"/>
      <c r="B699" s="14"/>
      <c r="C699" s="14"/>
      <c r="D699" s="7"/>
      <c r="E699" s="7"/>
      <c r="F699" s="7"/>
      <c r="G699" s="8"/>
      <c r="H699" s="8"/>
      <c r="I699" s="8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3">
      <c r="A700" s="7"/>
      <c r="B700" s="14"/>
      <c r="C700" s="14"/>
      <c r="D700" s="7"/>
      <c r="E700" s="7"/>
      <c r="F700" s="7"/>
      <c r="G700" s="8"/>
      <c r="H700" s="8"/>
      <c r="I700" s="8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3">
      <c r="A701" s="7"/>
      <c r="B701" s="14"/>
      <c r="C701" s="14"/>
      <c r="D701" s="7"/>
      <c r="E701" s="7"/>
      <c r="F701" s="7"/>
      <c r="G701" s="8"/>
      <c r="H701" s="8"/>
      <c r="I701" s="8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3">
      <c r="A702" s="7"/>
      <c r="B702" s="14"/>
      <c r="C702" s="14"/>
      <c r="D702" s="7"/>
      <c r="E702" s="7"/>
      <c r="F702" s="7"/>
      <c r="G702" s="8"/>
      <c r="H702" s="8"/>
      <c r="I702" s="8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3">
      <c r="A703" s="7"/>
      <c r="B703" s="14"/>
      <c r="C703" s="14"/>
      <c r="D703" s="7"/>
      <c r="E703" s="7"/>
      <c r="F703" s="7"/>
      <c r="G703" s="8"/>
      <c r="H703" s="8"/>
      <c r="I703" s="8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3">
      <c r="A704" s="7"/>
      <c r="B704" s="14"/>
      <c r="C704" s="14"/>
      <c r="D704" s="7"/>
      <c r="E704" s="7"/>
      <c r="F704" s="7"/>
      <c r="G704" s="8"/>
      <c r="H704" s="8"/>
      <c r="I704" s="8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3">
      <c r="A705" s="7"/>
      <c r="B705" s="14"/>
      <c r="C705" s="14"/>
      <c r="D705" s="7"/>
      <c r="E705" s="7"/>
      <c r="F705" s="7"/>
      <c r="G705" s="8"/>
      <c r="H705" s="8"/>
      <c r="I705" s="8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3">
      <c r="A706" s="7"/>
      <c r="B706" s="14"/>
      <c r="C706" s="14"/>
      <c r="D706" s="7"/>
      <c r="E706" s="7"/>
      <c r="F706" s="7"/>
      <c r="G706" s="8"/>
      <c r="H706" s="8"/>
      <c r="I706" s="8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3">
      <c r="A707" s="7"/>
      <c r="B707" s="14"/>
      <c r="C707" s="14"/>
      <c r="D707" s="7"/>
      <c r="E707" s="7"/>
      <c r="F707" s="7"/>
      <c r="G707" s="8"/>
      <c r="H707" s="8"/>
      <c r="I707" s="8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3">
      <c r="A708" s="7"/>
      <c r="B708" s="14"/>
      <c r="C708" s="14"/>
      <c r="D708" s="7"/>
      <c r="E708" s="7"/>
      <c r="F708" s="7"/>
      <c r="G708" s="8"/>
      <c r="H708" s="8"/>
      <c r="I708" s="8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3">
      <c r="A709" s="7"/>
      <c r="B709" s="14"/>
      <c r="C709" s="14"/>
      <c r="D709" s="7"/>
      <c r="E709" s="7"/>
      <c r="F709" s="7"/>
      <c r="G709" s="8"/>
      <c r="H709" s="8"/>
      <c r="I709" s="8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3">
      <c r="A710" s="7"/>
      <c r="B710" s="14"/>
      <c r="C710" s="14"/>
      <c r="D710" s="7"/>
      <c r="E710" s="7"/>
      <c r="F710" s="7"/>
      <c r="G710" s="8"/>
      <c r="H710" s="8"/>
      <c r="I710" s="8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3">
      <c r="A711" s="7"/>
      <c r="B711" s="14"/>
      <c r="C711" s="14"/>
      <c r="D711" s="7"/>
      <c r="E711" s="7"/>
      <c r="F711" s="7"/>
      <c r="G711" s="8"/>
      <c r="H711" s="8"/>
      <c r="I711" s="8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3">
      <c r="A712" s="7"/>
      <c r="B712" s="14"/>
      <c r="C712" s="14"/>
      <c r="D712" s="7"/>
      <c r="E712" s="7"/>
      <c r="F712" s="7"/>
      <c r="G712" s="8"/>
      <c r="H712" s="8"/>
      <c r="I712" s="8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3">
      <c r="A713" s="7"/>
      <c r="B713" s="14"/>
      <c r="C713" s="14"/>
      <c r="D713" s="7"/>
      <c r="E713" s="7"/>
      <c r="F713" s="7"/>
      <c r="G713" s="8"/>
      <c r="H713" s="8"/>
      <c r="I713" s="8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3">
      <c r="A714" s="7"/>
      <c r="B714" s="14"/>
      <c r="C714" s="14"/>
      <c r="D714" s="7"/>
      <c r="E714" s="7"/>
      <c r="F714" s="7"/>
      <c r="G714" s="8"/>
      <c r="H714" s="8"/>
      <c r="I714" s="8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3">
      <c r="A715" s="7"/>
      <c r="B715" s="14"/>
      <c r="C715" s="14"/>
      <c r="D715" s="7"/>
      <c r="E715" s="7"/>
      <c r="F715" s="7"/>
      <c r="G715" s="8"/>
      <c r="H715" s="8"/>
      <c r="I715" s="8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3">
      <c r="A716" s="7"/>
      <c r="B716" s="14"/>
      <c r="C716" s="14"/>
      <c r="D716" s="7"/>
      <c r="E716" s="7"/>
      <c r="F716" s="7"/>
      <c r="G716" s="8"/>
      <c r="H716" s="8"/>
      <c r="I716" s="8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3">
      <c r="A717" s="7"/>
      <c r="B717" s="14"/>
      <c r="C717" s="14"/>
      <c r="D717" s="7"/>
      <c r="E717" s="7"/>
      <c r="F717" s="7"/>
      <c r="G717" s="8"/>
      <c r="H717" s="8"/>
      <c r="I717" s="8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3">
      <c r="A718" s="7"/>
      <c r="B718" s="14"/>
      <c r="C718" s="14"/>
      <c r="D718" s="7"/>
      <c r="E718" s="7"/>
      <c r="F718" s="7"/>
      <c r="G718" s="8"/>
      <c r="H718" s="8"/>
      <c r="I718" s="8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3">
      <c r="A719" s="7"/>
      <c r="B719" s="14"/>
      <c r="C719" s="14"/>
      <c r="D719" s="7"/>
      <c r="E719" s="7"/>
      <c r="F719" s="7"/>
      <c r="G719" s="8"/>
      <c r="H719" s="8"/>
      <c r="I719" s="8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3">
      <c r="A720" s="7"/>
      <c r="B720" s="14"/>
      <c r="C720" s="14"/>
      <c r="D720" s="7"/>
      <c r="E720" s="7"/>
      <c r="F720" s="7"/>
      <c r="G720" s="8"/>
      <c r="H720" s="8"/>
      <c r="I720" s="8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3">
      <c r="A721" s="7"/>
      <c r="B721" s="14"/>
      <c r="C721" s="14"/>
      <c r="D721" s="7"/>
      <c r="E721" s="7"/>
      <c r="F721" s="7"/>
      <c r="G721" s="8"/>
      <c r="H721" s="8"/>
      <c r="I721" s="8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3">
      <c r="A722" s="7"/>
      <c r="B722" s="14"/>
      <c r="C722" s="14"/>
      <c r="D722" s="7"/>
      <c r="E722" s="7"/>
      <c r="F722" s="7"/>
      <c r="G722" s="8"/>
      <c r="H722" s="8"/>
      <c r="I722" s="8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3">
      <c r="A723" s="7"/>
      <c r="B723" s="14"/>
      <c r="C723" s="14"/>
      <c r="D723" s="7"/>
      <c r="E723" s="7"/>
      <c r="F723" s="7"/>
      <c r="G723" s="8"/>
      <c r="H723" s="8"/>
      <c r="I723" s="8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3">
      <c r="A724" s="7"/>
      <c r="B724" s="14"/>
      <c r="C724" s="14"/>
      <c r="D724" s="7"/>
      <c r="E724" s="7"/>
      <c r="F724" s="7"/>
      <c r="G724" s="8"/>
      <c r="H724" s="8"/>
      <c r="I724" s="8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3">
      <c r="A725" s="7"/>
      <c r="B725" s="14"/>
      <c r="C725" s="14"/>
      <c r="D725" s="7"/>
      <c r="E725" s="7"/>
      <c r="F725" s="7"/>
      <c r="G725" s="8"/>
      <c r="H725" s="8"/>
      <c r="I725" s="8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3">
      <c r="A726" s="7"/>
      <c r="B726" s="14"/>
      <c r="C726" s="14"/>
      <c r="D726" s="7"/>
      <c r="E726" s="7"/>
      <c r="F726" s="7"/>
      <c r="G726" s="8"/>
      <c r="H726" s="8"/>
      <c r="I726" s="8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3">
      <c r="A727" s="7"/>
      <c r="B727" s="14"/>
      <c r="C727" s="14"/>
      <c r="D727" s="7"/>
      <c r="E727" s="7"/>
      <c r="F727" s="7"/>
      <c r="G727" s="8"/>
      <c r="H727" s="8"/>
      <c r="I727" s="8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3">
      <c r="A728" s="7"/>
      <c r="B728" s="14"/>
      <c r="C728" s="14"/>
      <c r="D728" s="7"/>
      <c r="E728" s="7"/>
      <c r="F728" s="7"/>
      <c r="G728" s="8"/>
      <c r="H728" s="8"/>
      <c r="I728" s="8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3">
      <c r="A729" s="7"/>
      <c r="B729" s="14"/>
      <c r="C729" s="14"/>
      <c r="D729" s="7"/>
      <c r="E729" s="7"/>
      <c r="F729" s="7"/>
      <c r="G729" s="8"/>
      <c r="H729" s="8"/>
      <c r="I729" s="8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3">
      <c r="A730" s="7"/>
      <c r="B730" s="14"/>
      <c r="C730" s="14"/>
      <c r="D730" s="7"/>
      <c r="E730" s="7"/>
      <c r="F730" s="7"/>
      <c r="G730" s="8"/>
      <c r="H730" s="8"/>
      <c r="I730" s="8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3">
      <c r="A731" s="7"/>
      <c r="B731" s="14"/>
      <c r="C731" s="14"/>
      <c r="D731" s="7"/>
      <c r="E731" s="7"/>
      <c r="F731" s="7"/>
      <c r="G731" s="8"/>
      <c r="H731" s="8"/>
      <c r="I731" s="8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3">
      <c r="A732" s="7"/>
      <c r="B732" s="14"/>
      <c r="C732" s="14"/>
      <c r="D732" s="7"/>
      <c r="E732" s="7"/>
      <c r="F732" s="7"/>
      <c r="G732" s="8"/>
      <c r="H732" s="8"/>
      <c r="I732" s="8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3">
      <c r="A733" s="7"/>
      <c r="B733" s="14"/>
      <c r="C733" s="14"/>
      <c r="D733" s="7"/>
      <c r="E733" s="7"/>
      <c r="F733" s="7"/>
      <c r="G733" s="8"/>
      <c r="H733" s="8"/>
      <c r="I733" s="8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3">
      <c r="A734" s="7"/>
      <c r="B734" s="14"/>
      <c r="C734" s="14"/>
      <c r="D734" s="7"/>
      <c r="E734" s="7"/>
      <c r="F734" s="7"/>
      <c r="G734" s="8"/>
      <c r="H734" s="8"/>
      <c r="I734" s="8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3">
      <c r="A735" s="7"/>
      <c r="B735" s="14"/>
      <c r="C735" s="14"/>
      <c r="D735" s="7"/>
      <c r="E735" s="7"/>
      <c r="F735" s="7"/>
      <c r="G735" s="8"/>
      <c r="H735" s="8"/>
      <c r="I735" s="8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3">
      <c r="A736" s="7"/>
      <c r="B736" s="14"/>
      <c r="C736" s="14"/>
      <c r="D736" s="7"/>
      <c r="E736" s="7"/>
      <c r="F736" s="7"/>
      <c r="G736" s="8"/>
      <c r="H736" s="8"/>
      <c r="I736" s="8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3">
      <c r="A737" s="7"/>
      <c r="B737" s="14"/>
      <c r="C737" s="14"/>
      <c r="D737" s="7"/>
      <c r="E737" s="7"/>
      <c r="F737" s="7"/>
      <c r="G737" s="8"/>
      <c r="H737" s="8"/>
      <c r="I737" s="8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3">
      <c r="A738" s="7"/>
      <c r="B738" s="14"/>
      <c r="C738" s="14"/>
      <c r="D738" s="7"/>
      <c r="E738" s="7"/>
      <c r="F738" s="7"/>
      <c r="G738" s="8"/>
      <c r="H738" s="8"/>
      <c r="I738" s="8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3">
      <c r="A739" s="7"/>
      <c r="B739" s="14"/>
      <c r="C739" s="14"/>
      <c r="D739" s="7"/>
      <c r="E739" s="7"/>
      <c r="F739" s="7"/>
      <c r="G739" s="8"/>
      <c r="H739" s="8"/>
      <c r="I739" s="8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3">
      <c r="A740" s="7"/>
      <c r="B740" s="14"/>
      <c r="C740" s="14"/>
      <c r="D740" s="7"/>
      <c r="E740" s="7"/>
      <c r="F740" s="7"/>
      <c r="G740" s="8"/>
      <c r="H740" s="8"/>
      <c r="I740" s="8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3">
      <c r="A741" s="7"/>
      <c r="B741" s="14"/>
      <c r="C741" s="14"/>
      <c r="D741" s="7"/>
      <c r="E741" s="7"/>
      <c r="F741" s="7"/>
      <c r="G741" s="8"/>
      <c r="H741" s="8"/>
      <c r="I741" s="8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3">
      <c r="A742" s="7"/>
      <c r="B742" s="14"/>
      <c r="C742" s="14"/>
      <c r="D742" s="7"/>
      <c r="E742" s="7"/>
      <c r="F742" s="7"/>
      <c r="G742" s="8"/>
      <c r="H742" s="8"/>
      <c r="I742" s="8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3">
      <c r="A743" s="7"/>
      <c r="B743" s="14"/>
      <c r="C743" s="14"/>
      <c r="D743" s="7"/>
      <c r="E743" s="7"/>
      <c r="F743" s="7"/>
      <c r="G743" s="8"/>
      <c r="H743" s="8"/>
      <c r="I743" s="8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3">
      <c r="A744" s="7"/>
      <c r="B744" s="14"/>
      <c r="C744" s="14"/>
      <c r="D744" s="7"/>
      <c r="E744" s="7"/>
      <c r="F744" s="7"/>
      <c r="G744" s="8"/>
      <c r="H744" s="8"/>
      <c r="I744" s="8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3">
      <c r="A745" s="7"/>
      <c r="B745" s="14"/>
      <c r="C745" s="14"/>
      <c r="D745" s="7"/>
      <c r="E745" s="7"/>
      <c r="F745" s="7"/>
      <c r="G745" s="8"/>
      <c r="H745" s="8"/>
      <c r="I745" s="8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3">
      <c r="A746" s="7"/>
      <c r="B746" s="14"/>
      <c r="C746" s="14"/>
      <c r="D746" s="7"/>
      <c r="E746" s="7"/>
      <c r="F746" s="7"/>
      <c r="G746" s="8"/>
      <c r="H746" s="8"/>
      <c r="I746" s="8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3">
      <c r="A747" s="7"/>
      <c r="B747" s="14"/>
      <c r="C747" s="14"/>
      <c r="D747" s="7"/>
      <c r="E747" s="7"/>
      <c r="F747" s="7"/>
      <c r="G747" s="8"/>
      <c r="H747" s="8"/>
      <c r="I747" s="8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3">
      <c r="A748" s="7"/>
      <c r="B748" s="14"/>
      <c r="C748" s="14"/>
      <c r="D748" s="7"/>
      <c r="E748" s="7"/>
      <c r="F748" s="7"/>
      <c r="G748" s="8"/>
      <c r="H748" s="8"/>
      <c r="I748" s="8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3">
      <c r="A749" s="7"/>
      <c r="B749" s="14"/>
      <c r="C749" s="14"/>
      <c r="D749" s="7"/>
      <c r="E749" s="7"/>
      <c r="F749" s="7"/>
      <c r="G749" s="8"/>
      <c r="H749" s="8"/>
      <c r="I749" s="8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3">
      <c r="A750" s="7"/>
      <c r="B750" s="14"/>
      <c r="C750" s="14"/>
      <c r="D750" s="7"/>
      <c r="E750" s="7"/>
      <c r="F750" s="7"/>
      <c r="G750" s="8"/>
      <c r="H750" s="8"/>
      <c r="I750" s="8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3">
      <c r="A751" s="7"/>
      <c r="B751" s="14"/>
      <c r="C751" s="14"/>
      <c r="D751" s="7"/>
      <c r="E751" s="7"/>
      <c r="F751" s="7"/>
      <c r="G751" s="8"/>
      <c r="H751" s="8"/>
      <c r="I751" s="8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3">
      <c r="A752" s="7"/>
      <c r="B752" s="14"/>
      <c r="C752" s="14"/>
      <c r="D752" s="7"/>
      <c r="E752" s="7"/>
      <c r="F752" s="7"/>
      <c r="G752" s="8"/>
      <c r="H752" s="8"/>
      <c r="I752" s="8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3">
      <c r="A753" s="7"/>
      <c r="B753" s="14"/>
      <c r="C753" s="14"/>
      <c r="D753" s="7"/>
      <c r="E753" s="7"/>
      <c r="F753" s="7"/>
      <c r="G753" s="8"/>
      <c r="H753" s="8"/>
      <c r="I753" s="8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3">
      <c r="A754" s="7"/>
      <c r="B754" s="14"/>
      <c r="C754" s="14"/>
      <c r="D754" s="7"/>
      <c r="E754" s="7"/>
      <c r="F754" s="7"/>
      <c r="G754" s="8"/>
      <c r="H754" s="8"/>
      <c r="I754" s="8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3">
      <c r="A755" s="7"/>
      <c r="B755" s="14"/>
      <c r="C755" s="14"/>
      <c r="D755" s="7"/>
      <c r="E755" s="7"/>
      <c r="F755" s="7"/>
      <c r="G755" s="8"/>
      <c r="H755" s="8"/>
      <c r="I755" s="8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3">
      <c r="A756" s="7"/>
      <c r="B756" s="14"/>
      <c r="C756" s="14"/>
      <c r="D756" s="7"/>
      <c r="E756" s="7"/>
      <c r="F756" s="7"/>
      <c r="G756" s="8"/>
      <c r="H756" s="8"/>
      <c r="I756" s="8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3">
      <c r="A757" s="7"/>
      <c r="B757" s="14"/>
      <c r="C757" s="14"/>
      <c r="D757" s="7"/>
      <c r="E757" s="7"/>
      <c r="F757" s="7"/>
      <c r="G757" s="8"/>
      <c r="H757" s="8"/>
      <c r="I757" s="8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3">
      <c r="A758" s="7"/>
      <c r="B758" s="14"/>
      <c r="C758" s="14"/>
      <c r="D758" s="7"/>
      <c r="E758" s="7"/>
      <c r="F758" s="7"/>
      <c r="G758" s="8"/>
      <c r="H758" s="8"/>
      <c r="I758" s="8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3">
      <c r="A759" s="7"/>
      <c r="B759" s="14"/>
      <c r="C759" s="14"/>
      <c r="D759" s="7"/>
      <c r="E759" s="7"/>
      <c r="F759" s="7"/>
      <c r="G759" s="8"/>
      <c r="H759" s="8"/>
      <c r="I759" s="8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3">
      <c r="A760" s="7"/>
      <c r="B760" s="14"/>
      <c r="C760" s="14"/>
      <c r="D760" s="7"/>
      <c r="E760" s="7"/>
      <c r="F760" s="7"/>
      <c r="G760" s="8"/>
      <c r="H760" s="8"/>
      <c r="I760" s="8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3">
      <c r="A761" s="7"/>
      <c r="B761" s="14"/>
      <c r="C761" s="14"/>
      <c r="D761" s="7"/>
      <c r="E761" s="7"/>
      <c r="F761" s="7"/>
      <c r="G761" s="8"/>
      <c r="H761" s="8"/>
      <c r="I761" s="8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3">
      <c r="A762" s="7"/>
      <c r="B762" s="14"/>
      <c r="C762" s="14"/>
      <c r="D762" s="7"/>
      <c r="E762" s="7"/>
      <c r="F762" s="7"/>
      <c r="G762" s="8"/>
      <c r="H762" s="8"/>
      <c r="I762" s="8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3">
      <c r="A763" s="7"/>
      <c r="B763" s="14"/>
      <c r="C763" s="14"/>
      <c r="D763" s="7"/>
      <c r="E763" s="7"/>
      <c r="F763" s="7"/>
      <c r="G763" s="8"/>
      <c r="H763" s="8"/>
      <c r="I763" s="8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3">
      <c r="A764" s="7"/>
      <c r="B764" s="14"/>
      <c r="C764" s="14"/>
      <c r="D764" s="7"/>
      <c r="E764" s="7"/>
      <c r="F764" s="7"/>
      <c r="G764" s="8"/>
      <c r="H764" s="8"/>
      <c r="I764" s="8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3">
      <c r="A765" s="7"/>
      <c r="B765" s="14"/>
      <c r="C765" s="14"/>
      <c r="D765" s="7"/>
      <c r="E765" s="7"/>
      <c r="F765" s="7"/>
      <c r="G765" s="8"/>
      <c r="H765" s="8"/>
      <c r="I765" s="8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3">
      <c r="A766" s="7"/>
      <c r="B766" s="14"/>
      <c r="C766" s="14"/>
      <c r="D766" s="7"/>
      <c r="E766" s="7"/>
      <c r="F766" s="7"/>
      <c r="G766" s="8"/>
      <c r="H766" s="8"/>
      <c r="I766" s="8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3">
      <c r="A767" s="7"/>
      <c r="B767" s="14"/>
      <c r="C767" s="14"/>
      <c r="D767" s="7"/>
      <c r="E767" s="7"/>
      <c r="F767" s="7"/>
      <c r="G767" s="8"/>
      <c r="H767" s="8"/>
      <c r="I767" s="8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3">
      <c r="A768" s="7"/>
      <c r="B768" s="14"/>
      <c r="C768" s="14"/>
      <c r="D768" s="7"/>
      <c r="E768" s="7"/>
      <c r="F768" s="7"/>
      <c r="G768" s="8"/>
      <c r="H768" s="8"/>
      <c r="I768" s="8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3">
      <c r="A769" s="7"/>
      <c r="B769" s="14"/>
      <c r="C769" s="14"/>
      <c r="D769" s="7"/>
      <c r="E769" s="7"/>
      <c r="F769" s="7"/>
      <c r="G769" s="8"/>
      <c r="H769" s="8"/>
      <c r="I769" s="8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3">
      <c r="A770" s="7"/>
      <c r="B770" s="14"/>
      <c r="C770" s="14"/>
      <c r="D770" s="7"/>
      <c r="E770" s="7"/>
      <c r="F770" s="7"/>
      <c r="G770" s="8"/>
      <c r="H770" s="8"/>
      <c r="I770" s="8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3">
      <c r="A771" s="7"/>
      <c r="B771" s="14"/>
      <c r="C771" s="14"/>
      <c r="D771" s="7"/>
      <c r="E771" s="7"/>
      <c r="F771" s="7"/>
      <c r="G771" s="8"/>
      <c r="H771" s="8"/>
      <c r="I771" s="8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3">
      <c r="A772" s="7"/>
      <c r="B772" s="14"/>
      <c r="C772" s="14"/>
      <c r="D772" s="7"/>
      <c r="E772" s="7"/>
      <c r="F772" s="7"/>
      <c r="G772" s="8"/>
      <c r="H772" s="8"/>
      <c r="I772" s="8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3">
      <c r="A773" s="7"/>
      <c r="B773" s="14"/>
      <c r="C773" s="14"/>
      <c r="D773" s="7"/>
      <c r="E773" s="7"/>
      <c r="F773" s="7"/>
      <c r="G773" s="8"/>
      <c r="H773" s="8"/>
      <c r="I773" s="8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3">
      <c r="A774" s="7"/>
      <c r="B774" s="14"/>
      <c r="C774" s="14"/>
      <c r="D774" s="7"/>
      <c r="E774" s="7"/>
      <c r="F774" s="7"/>
      <c r="G774" s="8"/>
      <c r="H774" s="8"/>
      <c r="I774" s="8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3">
      <c r="A775" s="7"/>
      <c r="B775" s="14"/>
      <c r="C775" s="14"/>
      <c r="D775" s="7"/>
      <c r="E775" s="7"/>
      <c r="F775" s="7"/>
      <c r="G775" s="8"/>
      <c r="H775" s="8"/>
      <c r="I775" s="8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3">
      <c r="A776" s="7"/>
      <c r="B776" s="14"/>
      <c r="C776" s="14"/>
      <c r="D776" s="7"/>
      <c r="E776" s="7"/>
      <c r="F776" s="7"/>
      <c r="G776" s="8"/>
      <c r="H776" s="8"/>
      <c r="I776" s="8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3">
      <c r="A777" s="7"/>
      <c r="B777" s="14"/>
      <c r="C777" s="14"/>
      <c r="D777" s="7"/>
      <c r="E777" s="7"/>
      <c r="F777" s="7"/>
      <c r="G777" s="8"/>
      <c r="H777" s="8"/>
      <c r="I777" s="8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3">
      <c r="A778" s="7"/>
      <c r="B778" s="14"/>
      <c r="C778" s="14"/>
      <c r="D778" s="7"/>
      <c r="E778" s="7"/>
      <c r="F778" s="7"/>
      <c r="G778" s="8"/>
      <c r="H778" s="8"/>
      <c r="I778" s="8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3">
      <c r="A779" s="7"/>
      <c r="B779" s="14"/>
      <c r="C779" s="14"/>
      <c r="D779" s="7"/>
      <c r="E779" s="7"/>
      <c r="F779" s="7"/>
      <c r="G779" s="8"/>
      <c r="H779" s="8"/>
      <c r="I779" s="8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3">
      <c r="A780" s="7"/>
      <c r="B780" s="14"/>
      <c r="C780" s="14"/>
      <c r="D780" s="7"/>
      <c r="E780" s="7"/>
      <c r="F780" s="7"/>
      <c r="G780" s="8"/>
      <c r="H780" s="8"/>
      <c r="I780" s="8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3">
      <c r="A781" s="7"/>
      <c r="B781" s="14"/>
      <c r="C781" s="14"/>
      <c r="D781" s="7"/>
      <c r="E781" s="7"/>
      <c r="F781" s="7"/>
      <c r="G781" s="8"/>
      <c r="H781" s="8"/>
      <c r="I781" s="8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3">
      <c r="A782" s="7"/>
      <c r="B782" s="14"/>
      <c r="C782" s="14"/>
      <c r="D782" s="7"/>
      <c r="E782" s="7"/>
      <c r="F782" s="7"/>
      <c r="G782" s="8"/>
      <c r="H782" s="8"/>
      <c r="I782" s="8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3">
      <c r="A783" s="7"/>
      <c r="B783" s="14"/>
      <c r="C783" s="14"/>
      <c r="D783" s="7"/>
      <c r="E783" s="7"/>
      <c r="F783" s="7"/>
      <c r="G783" s="8"/>
      <c r="H783" s="8"/>
      <c r="I783" s="8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3">
      <c r="A784" s="7"/>
      <c r="B784" s="14"/>
      <c r="C784" s="14"/>
      <c r="D784" s="7"/>
      <c r="E784" s="7"/>
      <c r="F784" s="7"/>
      <c r="G784" s="8"/>
      <c r="H784" s="8"/>
      <c r="I784" s="8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3">
      <c r="A785" s="7"/>
      <c r="B785" s="14"/>
      <c r="C785" s="14"/>
      <c r="D785" s="7"/>
      <c r="E785" s="7"/>
      <c r="F785" s="7"/>
      <c r="G785" s="8"/>
      <c r="H785" s="8"/>
      <c r="I785" s="8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3">
      <c r="A786" s="7"/>
      <c r="B786" s="14"/>
      <c r="C786" s="14"/>
      <c r="D786" s="7"/>
      <c r="E786" s="7"/>
      <c r="F786" s="7"/>
      <c r="G786" s="8"/>
      <c r="H786" s="8"/>
      <c r="I786" s="8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3">
      <c r="A787" s="7"/>
      <c r="B787" s="14"/>
      <c r="C787" s="14"/>
      <c r="D787" s="7"/>
      <c r="E787" s="7"/>
      <c r="F787" s="7"/>
      <c r="G787" s="8"/>
      <c r="H787" s="8"/>
      <c r="I787" s="8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3">
      <c r="A788" s="7"/>
      <c r="B788" s="14"/>
      <c r="C788" s="14"/>
      <c r="D788" s="7"/>
      <c r="E788" s="7"/>
      <c r="F788" s="7"/>
      <c r="G788" s="8"/>
      <c r="H788" s="8"/>
      <c r="I788" s="8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3">
      <c r="A789" s="7"/>
      <c r="B789" s="14"/>
      <c r="C789" s="14"/>
      <c r="D789" s="7"/>
      <c r="E789" s="7"/>
      <c r="F789" s="7"/>
      <c r="G789" s="8"/>
      <c r="H789" s="8"/>
      <c r="I789" s="8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3">
      <c r="A790" s="7"/>
      <c r="B790" s="14"/>
      <c r="C790" s="14"/>
      <c r="D790" s="7"/>
      <c r="E790" s="7"/>
      <c r="F790" s="7"/>
      <c r="G790" s="8"/>
      <c r="H790" s="8"/>
      <c r="I790" s="8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3">
      <c r="A791" s="7"/>
      <c r="B791" s="14"/>
      <c r="C791" s="14"/>
      <c r="D791" s="7"/>
      <c r="E791" s="7"/>
      <c r="F791" s="7"/>
      <c r="G791" s="8"/>
      <c r="H791" s="8"/>
      <c r="I791" s="8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3">
      <c r="A792" s="7"/>
      <c r="B792" s="14"/>
      <c r="C792" s="14"/>
      <c r="D792" s="7"/>
      <c r="E792" s="7"/>
      <c r="F792" s="7"/>
      <c r="G792" s="8"/>
      <c r="H792" s="8"/>
      <c r="I792" s="8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3">
      <c r="A793" s="7"/>
      <c r="B793" s="14"/>
      <c r="C793" s="14"/>
      <c r="D793" s="7"/>
      <c r="E793" s="7"/>
      <c r="F793" s="7"/>
      <c r="G793" s="8"/>
      <c r="H793" s="8"/>
      <c r="I793" s="8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3">
      <c r="A794" s="7"/>
      <c r="B794" s="14"/>
      <c r="C794" s="14"/>
      <c r="D794" s="7"/>
      <c r="E794" s="7"/>
      <c r="F794" s="7"/>
      <c r="G794" s="8"/>
      <c r="H794" s="8"/>
      <c r="I794" s="8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3">
      <c r="A795" s="7"/>
      <c r="B795" s="14"/>
      <c r="C795" s="14"/>
      <c r="D795" s="7"/>
      <c r="E795" s="7"/>
      <c r="F795" s="7"/>
      <c r="G795" s="8"/>
      <c r="H795" s="8"/>
      <c r="I795" s="8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3">
      <c r="A796" s="7"/>
      <c r="B796" s="14"/>
      <c r="C796" s="14"/>
      <c r="D796" s="7"/>
      <c r="E796" s="7"/>
      <c r="F796" s="7"/>
      <c r="G796" s="8"/>
      <c r="H796" s="8"/>
      <c r="I796" s="8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3">
      <c r="A797" s="7"/>
      <c r="B797" s="14"/>
      <c r="C797" s="14"/>
      <c r="D797" s="7"/>
      <c r="E797" s="7"/>
      <c r="F797" s="7"/>
      <c r="G797" s="8"/>
      <c r="H797" s="8"/>
      <c r="I797" s="8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3">
      <c r="A798" s="7"/>
      <c r="B798" s="14"/>
      <c r="C798" s="14"/>
      <c r="D798" s="7"/>
      <c r="E798" s="7"/>
      <c r="F798" s="7"/>
      <c r="G798" s="8"/>
      <c r="H798" s="8"/>
      <c r="I798" s="8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3">
      <c r="A799" s="7"/>
      <c r="B799" s="14"/>
      <c r="C799" s="14"/>
      <c r="D799" s="7"/>
      <c r="E799" s="7"/>
      <c r="F799" s="7"/>
      <c r="G799" s="8"/>
      <c r="H799" s="8"/>
      <c r="I799" s="8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3">
      <c r="A800" s="7"/>
      <c r="B800" s="14"/>
      <c r="C800" s="14"/>
      <c r="D800" s="7"/>
      <c r="E800" s="7"/>
      <c r="F800" s="7"/>
      <c r="G800" s="8"/>
      <c r="H800" s="8"/>
      <c r="I800" s="8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3">
      <c r="A801" s="7"/>
      <c r="B801" s="14"/>
      <c r="C801" s="14"/>
      <c r="D801" s="7"/>
      <c r="E801" s="7"/>
      <c r="F801" s="7"/>
      <c r="G801" s="8"/>
      <c r="H801" s="8"/>
      <c r="I801" s="8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3">
      <c r="A802" s="7"/>
      <c r="B802" s="14"/>
      <c r="C802" s="14"/>
      <c r="D802" s="7"/>
      <c r="E802" s="7"/>
      <c r="F802" s="7"/>
      <c r="G802" s="8"/>
      <c r="H802" s="8"/>
      <c r="I802" s="8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3">
      <c r="A803" s="7"/>
      <c r="B803" s="14"/>
      <c r="C803" s="14"/>
      <c r="D803" s="7"/>
      <c r="E803" s="7"/>
      <c r="F803" s="7"/>
      <c r="G803" s="8"/>
      <c r="H803" s="8"/>
      <c r="I803" s="8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3">
      <c r="A804" s="7"/>
      <c r="B804" s="14"/>
      <c r="C804" s="14"/>
      <c r="D804" s="7"/>
      <c r="E804" s="7"/>
      <c r="F804" s="7"/>
      <c r="G804" s="8"/>
      <c r="H804" s="8"/>
      <c r="I804" s="8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3">
      <c r="A805" s="7"/>
      <c r="B805" s="14"/>
      <c r="C805" s="14"/>
      <c r="D805" s="7"/>
      <c r="E805" s="7"/>
      <c r="F805" s="7"/>
      <c r="G805" s="8"/>
      <c r="H805" s="8"/>
      <c r="I805" s="8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3">
      <c r="A806" s="7"/>
      <c r="B806" s="14"/>
      <c r="C806" s="14"/>
      <c r="D806" s="7"/>
      <c r="E806" s="7"/>
      <c r="F806" s="7"/>
      <c r="G806" s="8"/>
      <c r="H806" s="8"/>
      <c r="I806" s="8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3">
      <c r="A807" s="7"/>
      <c r="B807" s="14"/>
      <c r="C807" s="14"/>
      <c r="D807" s="7"/>
      <c r="E807" s="7"/>
      <c r="F807" s="7"/>
      <c r="G807" s="8"/>
      <c r="H807" s="8"/>
      <c r="I807" s="8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3">
      <c r="A808" s="7"/>
      <c r="B808" s="14"/>
      <c r="C808" s="14"/>
      <c r="D808" s="7"/>
      <c r="E808" s="7"/>
      <c r="F808" s="7"/>
      <c r="G808" s="8"/>
      <c r="H808" s="8"/>
      <c r="I808" s="8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3">
      <c r="A809" s="7"/>
      <c r="B809" s="14"/>
      <c r="C809" s="14"/>
      <c r="D809" s="7"/>
      <c r="E809" s="7"/>
      <c r="F809" s="7"/>
      <c r="G809" s="8"/>
      <c r="H809" s="8"/>
      <c r="I809" s="8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3">
      <c r="A810" s="7"/>
      <c r="B810" s="14"/>
      <c r="C810" s="14"/>
      <c r="D810" s="7"/>
      <c r="E810" s="7"/>
      <c r="F810" s="7"/>
      <c r="G810" s="8"/>
      <c r="H810" s="8"/>
      <c r="I810" s="8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3">
      <c r="A811" s="7"/>
      <c r="B811" s="14"/>
      <c r="C811" s="14"/>
      <c r="D811" s="7"/>
      <c r="E811" s="7"/>
      <c r="F811" s="7"/>
      <c r="G811" s="8"/>
      <c r="H811" s="8"/>
      <c r="I811" s="8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3">
      <c r="A812" s="7"/>
      <c r="B812" s="14"/>
      <c r="C812" s="14"/>
      <c r="D812" s="7"/>
      <c r="E812" s="7"/>
      <c r="F812" s="7"/>
      <c r="G812" s="8"/>
      <c r="H812" s="8"/>
      <c r="I812" s="8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3">
      <c r="A813" s="7"/>
      <c r="B813" s="14"/>
      <c r="C813" s="14"/>
      <c r="D813" s="7"/>
      <c r="E813" s="7"/>
      <c r="F813" s="7"/>
      <c r="G813" s="8"/>
      <c r="H813" s="8"/>
      <c r="I813" s="8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3">
      <c r="A814" s="7"/>
      <c r="B814" s="14"/>
      <c r="C814" s="14"/>
      <c r="D814" s="7"/>
      <c r="E814" s="7"/>
      <c r="F814" s="7"/>
      <c r="G814" s="8"/>
      <c r="H814" s="8"/>
      <c r="I814" s="8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3">
      <c r="A815" s="7"/>
      <c r="B815" s="14"/>
      <c r="C815" s="14"/>
      <c r="D815" s="7"/>
      <c r="E815" s="7"/>
      <c r="F815" s="7"/>
      <c r="G815" s="8"/>
      <c r="H815" s="8"/>
      <c r="I815" s="8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3">
      <c r="A816" s="7"/>
      <c r="B816" s="14"/>
      <c r="C816" s="14"/>
      <c r="D816" s="7"/>
      <c r="E816" s="7"/>
      <c r="F816" s="7"/>
      <c r="G816" s="8"/>
      <c r="H816" s="8"/>
      <c r="I816" s="8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3">
      <c r="A817" s="7"/>
      <c r="B817" s="14"/>
      <c r="C817" s="14"/>
      <c r="D817" s="7"/>
      <c r="E817" s="7"/>
      <c r="F817" s="7"/>
      <c r="G817" s="8"/>
      <c r="H817" s="8"/>
      <c r="I817" s="8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3">
      <c r="A818" s="7"/>
      <c r="B818" s="14"/>
      <c r="C818" s="14"/>
      <c r="D818" s="7"/>
      <c r="E818" s="7"/>
      <c r="F818" s="7"/>
      <c r="G818" s="8"/>
      <c r="H818" s="8"/>
      <c r="I818" s="8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3">
      <c r="A819" s="7"/>
      <c r="B819" s="14"/>
      <c r="C819" s="14"/>
      <c r="D819" s="7"/>
      <c r="E819" s="7"/>
      <c r="F819" s="7"/>
      <c r="G819" s="8"/>
      <c r="H819" s="8"/>
      <c r="I819" s="8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3">
      <c r="A820" s="7"/>
      <c r="B820" s="14"/>
      <c r="C820" s="14"/>
      <c r="D820" s="7"/>
      <c r="E820" s="7"/>
      <c r="F820" s="7"/>
      <c r="G820" s="8"/>
      <c r="H820" s="8"/>
      <c r="I820" s="8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3">
      <c r="A821" s="7"/>
      <c r="B821" s="14"/>
      <c r="C821" s="14"/>
      <c r="D821" s="7"/>
      <c r="E821" s="7"/>
      <c r="F821" s="7"/>
      <c r="G821" s="8"/>
      <c r="H821" s="8"/>
      <c r="I821" s="8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3">
      <c r="A822" s="7"/>
      <c r="B822" s="14"/>
      <c r="C822" s="14"/>
      <c r="D822" s="7"/>
      <c r="E822" s="7"/>
      <c r="F822" s="7"/>
      <c r="G822" s="8"/>
      <c r="H822" s="8"/>
      <c r="I822" s="8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3">
      <c r="A823" s="7"/>
      <c r="B823" s="14"/>
      <c r="C823" s="14"/>
      <c r="D823" s="7"/>
      <c r="E823" s="7"/>
      <c r="F823" s="7"/>
      <c r="G823" s="8"/>
      <c r="H823" s="8"/>
      <c r="I823" s="8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3">
      <c r="A824" s="7"/>
      <c r="B824" s="14"/>
      <c r="C824" s="14"/>
      <c r="D824" s="7"/>
      <c r="E824" s="7"/>
      <c r="F824" s="7"/>
      <c r="G824" s="8"/>
      <c r="H824" s="8"/>
      <c r="I824" s="8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3">
      <c r="A825" s="7"/>
      <c r="B825" s="14"/>
      <c r="C825" s="14"/>
      <c r="D825" s="7"/>
      <c r="E825" s="7"/>
      <c r="F825" s="7"/>
      <c r="G825" s="8"/>
      <c r="H825" s="8"/>
      <c r="I825" s="8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3">
      <c r="A826" s="7"/>
      <c r="B826" s="14"/>
      <c r="C826" s="14"/>
      <c r="D826" s="7"/>
      <c r="E826" s="7"/>
      <c r="F826" s="7"/>
      <c r="G826" s="8"/>
      <c r="H826" s="8"/>
      <c r="I826" s="8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3">
      <c r="A827" s="7"/>
      <c r="B827" s="14"/>
      <c r="C827" s="14"/>
      <c r="D827" s="7"/>
      <c r="E827" s="7"/>
      <c r="F827" s="7"/>
      <c r="G827" s="8"/>
      <c r="H827" s="8"/>
      <c r="I827" s="8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3">
      <c r="A828" s="7"/>
      <c r="B828" s="14"/>
      <c r="C828" s="14"/>
      <c r="D828" s="7"/>
      <c r="E828" s="7"/>
      <c r="F828" s="7"/>
      <c r="G828" s="8"/>
      <c r="H828" s="8"/>
      <c r="I828" s="8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3">
      <c r="A829" s="7"/>
      <c r="B829" s="14"/>
      <c r="C829" s="14"/>
      <c r="D829" s="7"/>
      <c r="E829" s="7"/>
      <c r="F829" s="7"/>
      <c r="G829" s="8"/>
      <c r="H829" s="8"/>
      <c r="I829" s="8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3">
      <c r="A830" s="7"/>
      <c r="B830" s="14"/>
      <c r="C830" s="14"/>
      <c r="D830" s="7"/>
      <c r="E830" s="7"/>
      <c r="F830" s="7"/>
      <c r="G830" s="8"/>
      <c r="H830" s="8"/>
      <c r="I830" s="8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3">
      <c r="A831" s="7"/>
      <c r="B831" s="14"/>
      <c r="C831" s="14"/>
      <c r="D831" s="7"/>
      <c r="E831" s="7"/>
      <c r="F831" s="7"/>
      <c r="G831" s="8"/>
      <c r="H831" s="8"/>
      <c r="I831" s="8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3">
      <c r="A832" s="7"/>
      <c r="B832" s="14"/>
      <c r="C832" s="14"/>
      <c r="D832" s="7"/>
      <c r="E832" s="7"/>
      <c r="F832" s="7"/>
      <c r="G832" s="8"/>
      <c r="H832" s="8"/>
      <c r="I832" s="8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3">
      <c r="A833" s="7"/>
      <c r="B833" s="14"/>
      <c r="C833" s="14"/>
      <c r="D833" s="7"/>
      <c r="E833" s="7"/>
      <c r="F833" s="7"/>
      <c r="G833" s="8"/>
      <c r="H833" s="8"/>
      <c r="I833" s="8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3">
      <c r="A834" s="7"/>
      <c r="B834" s="14"/>
      <c r="C834" s="14"/>
      <c r="D834" s="7"/>
      <c r="E834" s="7"/>
      <c r="F834" s="7"/>
      <c r="G834" s="8"/>
      <c r="H834" s="8"/>
      <c r="I834" s="8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3">
      <c r="A835" s="7"/>
      <c r="B835" s="14"/>
      <c r="C835" s="14"/>
      <c r="D835" s="7"/>
      <c r="E835" s="7"/>
      <c r="F835" s="7"/>
      <c r="G835" s="8"/>
      <c r="H835" s="8"/>
      <c r="I835" s="8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3">
      <c r="A836" s="7"/>
      <c r="B836" s="14"/>
      <c r="C836" s="14"/>
      <c r="D836" s="7"/>
      <c r="E836" s="7"/>
      <c r="F836" s="7"/>
      <c r="G836" s="8"/>
      <c r="H836" s="8"/>
      <c r="I836" s="8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3">
      <c r="A837" s="7"/>
      <c r="B837" s="14"/>
      <c r="C837" s="14"/>
      <c r="D837" s="7"/>
      <c r="E837" s="7"/>
      <c r="F837" s="7"/>
      <c r="G837" s="8"/>
      <c r="H837" s="8"/>
      <c r="I837" s="8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3">
      <c r="A838" s="7"/>
      <c r="B838" s="14"/>
      <c r="C838" s="14"/>
      <c r="D838" s="7"/>
      <c r="E838" s="7"/>
      <c r="F838" s="7"/>
      <c r="G838" s="8"/>
      <c r="H838" s="8"/>
      <c r="I838" s="8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3">
      <c r="A839" s="7"/>
      <c r="B839" s="14"/>
      <c r="C839" s="14"/>
      <c r="D839" s="7"/>
      <c r="E839" s="7"/>
      <c r="F839" s="7"/>
      <c r="G839" s="8"/>
      <c r="H839" s="8"/>
      <c r="I839" s="8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3">
      <c r="A840" s="7"/>
      <c r="B840" s="14"/>
      <c r="C840" s="14"/>
      <c r="D840" s="7"/>
      <c r="E840" s="7"/>
      <c r="F840" s="7"/>
      <c r="G840" s="8"/>
      <c r="H840" s="8"/>
      <c r="I840" s="8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3">
      <c r="A841" s="7"/>
      <c r="B841" s="14"/>
      <c r="C841" s="14"/>
      <c r="D841" s="7"/>
      <c r="E841" s="7"/>
      <c r="F841" s="7"/>
      <c r="G841" s="8"/>
      <c r="H841" s="8"/>
      <c r="I841" s="8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3">
      <c r="A842" s="7"/>
      <c r="B842" s="14"/>
      <c r="C842" s="14"/>
      <c r="D842" s="7"/>
      <c r="E842" s="7"/>
      <c r="F842" s="7"/>
      <c r="G842" s="8"/>
      <c r="H842" s="8"/>
      <c r="I842" s="8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3">
      <c r="A843" s="7"/>
      <c r="B843" s="14"/>
      <c r="C843" s="14"/>
      <c r="D843" s="7"/>
      <c r="E843" s="7"/>
      <c r="F843" s="7"/>
      <c r="G843" s="8"/>
      <c r="H843" s="8"/>
      <c r="I843" s="8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3">
      <c r="A844" s="7"/>
      <c r="B844" s="14"/>
      <c r="C844" s="14"/>
      <c r="D844" s="7"/>
      <c r="E844" s="7"/>
      <c r="F844" s="7"/>
      <c r="G844" s="8"/>
      <c r="H844" s="8"/>
      <c r="I844" s="8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3">
      <c r="A845" s="7"/>
      <c r="B845" s="14"/>
      <c r="C845" s="14"/>
      <c r="D845" s="7"/>
      <c r="E845" s="7"/>
      <c r="F845" s="7"/>
      <c r="G845" s="8"/>
      <c r="H845" s="8"/>
      <c r="I845" s="8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3">
      <c r="A846" s="7"/>
      <c r="B846" s="14"/>
      <c r="C846" s="14"/>
      <c r="D846" s="7"/>
      <c r="E846" s="7"/>
      <c r="F846" s="7"/>
      <c r="G846" s="8"/>
      <c r="H846" s="8"/>
      <c r="I846" s="8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3">
      <c r="A847" s="7"/>
      <c r="B847" s="14"/>
      <c r="C847" s="14"/>
      <c r="D847" s="7"/>
      <c r="E847" s="7"/>
      <c r="F847" s="7"/>
      <c r="G847" s="8"/>
      <c r="H847" s="8"/>
      <c r="I847" s="8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3">
      <c r="A848" s="7"/>
      <c r="B848" s="14"/>
      <c r="C848" s="14"/>
      <c r="D848" s="7"/>
      <c r="E848" s="7"/>
      <c r="F848" s="7"/>
      <c r="G848" s="8"/>
      <c r="H848" s="8"/>
      <c r="I848" s="8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3">
      <c r="A849" s="7"/>
      <c r="B849" s="14"/>
      <c r="C849" s="14"/>
      <c r="D849" s="7"/>
      <c r="E849" s="7"/>
      <c r="F849" s="7"/>
      <c r="G849" s="8"/>
      <c r="H849" s="8"/>
      <c r="I849" s="8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3">
      <c r="A850" s="7"/>
      <c r="B850" s="14"/>
      <c r="C850" s="14"/>
      <c r="D850" s="7"/>
      <c r="E850" s="7"/>
      <c r="F850" s="7"/>
      <c r="G850" s="8"/>
      <c r="H850" s="8"/>
      <c r="I850" s="8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3">
      <c r="A851" s="7"/>
      <c r="B851" s="14"/>
      <c r="C851" s="14"/>
      <c r="D851" s="7"/>
      <c r="E851" s="7"/>
      <c r="F851" s="7"/>
      <c r="G851" s="8"/>
      <c r="H851" s="8"/>
      <c r="I851" s="8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3">
      <c r="A852" s="7"/>
      <c r="B852" s="14"/>
      <c r="C852" s="14"/>
      <c r="D852" s="7"/>
      <c r="E852" s="7"/>
      <c r="F852" s="7"/>
      <c r="G852" s="8"/>
      <c r="H852" s="8"/>
      <c r="I852" s="8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3">
      <c r="A853" s="7"/>
      <c r="B853" s="14"/>
      <c r="C853" s="14"/>
      <c r="D853" s="7"/>
      <c r="E853" s="7"/>
      <c r="F853" s="7"/>
      <c r="G853" s="8"/>
      <c r="H853" s="8"/>
      <c r="I853" s="8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3">
      <c r="A854" s="7"/>
      <c r="B854" s="14"/>
      <c r="C854" s="14"/>
      <c r="D854" s="7"/>
      <c r="E854" s="7"/>
      <c r="F854" s="7"/>
      <c r="G854" s="8"/>
      <c r="H854" s="8"/>
      <c r="I854" s="8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3">
      <c r="A855" s="7"/>
      <c r="B855" s="14"/>
      <c r="C855" s="14"/>
      <c r="D855" s="7"/>
      <c r="E855" s="7"/>
      <c r="F855" s="7"/>
      <c r="G855" s="8"/>
      <c r="H855" s="8"/>
      <c r="I855" s="8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3">
      <c r="A856" s="7"/>
      <c r="B856" s="14"/>
      <c r="C856" s="14"/>
      <c r="D856" s="7"/>
      <c r="E856" s="7"/>
      <c r="F856" s="7"/>
      <c r="G856" s="8"/>
      <c r="H856" s="8"/>
      <c r="I856" s="8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3">
      <c r="A857" s="7"/>
      <c r="B857" s="14"/>
      <c r="C857" s="14"/>
      <c r="D857" s="7"/>
      <c r="E857" s="7"/>
      <c r="F857" s="7"/>
      <c r="G857" s="8"/>
      <c r="H857" s="8"/>
      <c r="I857" s="8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3">
      <c r="A858" s="7"/>
      <c r="B858" s="14"/>
      <c r="C858" s="14"/>
      <c r="D858" s="7"/>
      <c r="E858" s="7"/>
      <c r="F858" s="7"/>
      <c r="G858" s="8"/>
      <c r="H858" s="8"/>
      <c r="I858" s="8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3">
      <c r="A859" s="7"/>
      <c r="B859" s="14"/>
      <c r="C859" s="14"/>
      <c r="D859" s="7"/>
      <c r="E859" s="7"/>
      <c r="F859" s="7"/>
      <c r="G859" s="8"/>
      <c r="H859" s="8"/>
      <c r="I859" s="8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3">
      <c r="A860" s="7"/>
      <c r="B860" s="14"/>
      <c r="C860" s="14"/>
      <c r="D860" s="7"/>
      <c r="E860" s="7"/>
      <c r="F860" s="7"/>
      <c r="G860" s="8"/>
      <c r="H860" s="8"/>
      <c r="I860" s="8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3">
      <c r="A861" s="7"/>
      <c r="B861" s="14"/>
      <c r="C861" s="14"/>
      <c r="D861" s="7"/>
      <c r="E861" s="7"/>
      <c r="F861" s="7"/>
      <c r="G861" s="8"/>
      <c r="H861" s="8"/>
      <c r="I861" s="8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3">
      <c r="A862" s="7"/>
      <c r="B862" s="14"/>
      <c r="C862" s="14"/>
      <c r="D862" s="7"/>
      <c r="E862" s="7"/>
      <c r="F862" s="7"/>
      <c r="G862" s="8"/>
      <c r="H862" s="8"/>
      <c r="I862" s="8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3">
      <c r="A863" s="7"/>
      <c r="B863" s="14"/>
      <c r="C863" s="14"/>
      <c r="D863" s="7"/>
      <c r="E863" s="7"/>
      <c r="F863" s="7"/>
      <c r="G863" s="8"/>
      <c r="H863" s="8"/>
      <c r="I863" s="8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3">
      <c r="A864" s="7"/>
      <c r="B864" s="14"/>
      <c r="C864" s="14"/>
      <c r="D864" s="7"/>
      <c r="E864" s="7"/>
      <c r="F864" s="7"/>
      <c r="G864" s="8"/>
      <c r="H864" s="8"/>
      <c r="I864" s="8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3">
      <c r="A865" s="7"/>
      <c r="B865" s="14"/>
      <c r="C865" s="14"/>
      <c r="D865" s="7"/>
      <c r="E865" s="7"/>
      <c r="F865" s="7"/>
      <c r="G865" s="8"/>
      <c r="H865" s="8"/>
      <c r="I865" s="8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3">
      <c r="A866" s="7"/>
      <c r="B866" s="14"/>
      <c r="C866" s="14"/>
      <c r="D866" s="7"/>
      <c r="E866" s="7"/>
      <c r="F866" s="7"/>
      <c r="G866" s="8"/>
      <c r="H866" s="8"/>
      <c r="I866" s="8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3">
      <c r="A867" s="7"/>
      <c r="B867" s="14"/>
      <c r="C867" s="14"/>
      <c r="D867" s="7"/>
      <c r="E867" s="7"/>
      <c r="F867" s="7"/>
      <c r="G867" s="8"/>
      <c r="H867" s="8"/>
      <c r="I867" s="8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3">
      <c r="A868" s="7"/>
      <c r="B868" s="14"/>
      <c r="C868" s="14"/>
      <c r="D868" s="7"/>
      <c r="E868" s="7"/>
      <c r="F868" s="7"/>
      <c r="G868" s="8"/>
      <c r="H868" s="8"/>
      <c r="I868" s="8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3">
      <c r="A869" s="7"/>
      <c r="B869" s="14"/>
      <c r="C869" s="14"/>
      <c r="D869" s="7"/>
      <c r="E869" s="7"/>
      <c r="F869" s="7"/>
      <c r="G869" s="8"/>
      <c r="H869" s="8"/>
      <c r="I869" s="8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3">
      <c r="A870" s="7"/>
      <c r="B870" s="14"/>
      <c r="C870" s="14"/>
      <c r="D870" s="7"/>
      <c r="E870" s="7"/>
      <c r="F870" s="7"/>
      <c r="G870" s="8"/>
      <c r="H870" s="8"/>
      <c r="I870" s="8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3">
      <c r="A871" s="7"/>
      <c r="B871" s="14"/>
      <c r="C871" s="14"/>
      <c r="D871" s="7"/>
      <c r="E871" s="7"/>
      <c r="F871" s="7"/>
      <c r="G871" s="8"/>
      <c r="H871" s="8"/>
      <c r="I871" s="8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3">
      <c r="A872" s="7"/>
      <c r="B872" s="14"/>
      <c r="C872" s="14"/>
      <c r="D872" s="7"/>
      <c r="E872" s="7"/>
      <c r="F872" s="7"/>
      <c r="G872" s="8"/>
      <c r="H872" s="8"/>
      <c r="I872" s="8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3">
      <c r="A873" s="7"/>
      <c r="B873" s="14"/>
      <c r="C873" s="14"/>
      <c r="D873" s="7"/>
      <c r="E873" s="7"/>
      <c r="F873" s="7"/>
      <c r="G873" s="8"/>
      <c r="H873" s="8"/>
      <c r="I873" s="8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3">
      <c r="A874" s="7"/>
      <c r="B874" s="14"/>
      <c r="C874" s="14"/>
      <c r="D874" s="7"/>
      <c r="E874" s="7"/>
      <c r="F874" s="7"/>
      <c r="G874" s="8"/>
      <c r="H874" s="8"/>
      <c r="I874" s="8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3">
      <c r="A875" s="7"/>
      <c r="B875" s="14"/>
      <c r="C875" s="14"/>
      <c r="D875" s="7"/>
      <c r="E875" s="7"/>
      <c r="F875" s="7"/>
      <c r="G875" s="8"/>
      <c r="H875" s="8"/>
      <c r="I875" s="8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3">
      <c r="A876" s="7"/>
      <c r="B876" s="14"/>
      <c r="C876" s="14"/>
      <c r="D876" s="7"/>
      <c r="E876" s="7"/>
      <c r="F876" s="7"/>
      <c r="G876" s="8"/>
      <c r="H876" s="8"/>
      <c r="I876" s="8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3">
      <c r="A877" s="7"/>
      <c r="B877" s="14"/>
      <c r="C877" s="14"/>
      <c r="D877" s="7"/>
      <c r="E877" s="7"/>
      <c r="F877" s="7"/>
      <c r="G877" s="8"/>
      <c r="H877" s="8"/>
      <c r="I877" s="8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3">
      <c r="A878" s="7"/>
      <c r="B878" s="14"/>
      <c r="C878" s="14"/>
      <c r="D878" s="7"/>
      <c r="E878" s="7"/>
      <c r="F878" s="7"/>
      <c r="G878" s="8"/>
      <c r="H878" s="8"/>
      <c r="I878" s="8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3">
      <c r="A879" s="7"/>
      <c r="B879" s="14"/>
      <c r="C879" s="14"/>
      <c r="D879" s="7"/>
      <c r="E879" s="7"/>
      <c r="F879" s="7"/>
      <c r="G879" s="8"/>
      <c r="H879" s="8"/>
      <c r="I879" s="8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3">
      <c r="A880" s="7"/>
      <c r="B880" s="14"/>
      <c r="C880" s="14"/>
      <c r="D880" s="7"/>
      <c r="E880" s="7"/>
      <c r="F880" s="7"/>
      <c r="G880" s="8"/>
      <c r="H880" s="8"/>
      <c r="I880" s="8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3">
      <c r="A881" s="7"/>
      <c r="B881" s="14"/>
      <c r="C881" s="14"/>
      <c r="D881" s="7"/>
      <c r="E881" s="7"/>
      <c r="F881" s="7"/>
      <c r="G881" s="8"/>
      <c r="H881" s="8"/>
      <c r="I881" s="8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3">
      <c r="A882" s="7"/>
      <c r="B882" s="14"/>
      <c r="C882" s="14"/>
      <c r="D882" s="7"/>
      <c r="E882" s="7"/>
      <c r="F882" s="7"/>
      <c r="G882" s="8"/>
      <c r="H882" s="8"/>
      <c r="I882" s="8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3">
      <c r="A883" s="7"/>
      <c r="B883" s="14"/>
      <c r="C883" s="14"/>
      <c r="D883" s="7"/>
      <c r="E883" s="7"/>
      <c r="F883" s="7"/>
      <c r="G883" s="8"/>
      <c r="H883" s="8"/>
      <c r="I883" s="8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3">
      <c r="A884" s="7"/>
      <c r="B884" s="14"/>
      <c r="C884" s="14"/>
      <c r="D884" s="7"/>
      <c r="E884" s="7"/>
      <c r="F884" s="7"/>
      <c r="G884" s="8"/>
      <c r="H884" s="8"/>
      <c r="I884" s="8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3">
      <c r="A885" s="7"/>
      <c r="B885" s="14"/>
      <c r="C885" s="14"/>
      <c r="D885" s="7"/>
      <c r="E885" s="7"/>
      <c r="F885" s="7"/>
      <c r="G885" s="8"/>
      <c r="H885" s="8"/>
      <c r="I885" s="8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3">
      <c r="A886" s="7"/>
      <c r="B886" s="14"/>
      <c r="C886" s="14"/>
      <c r="D886" s="7"/>
      <c r="E886" s="7"/>
      <c r="F886" s="7"/>
      <c r="G886" s="8"/>
      <c r="H886" s="8"/>
      <c r="I886" s="8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3">
      <c r="A887" s="7"/>
      <c r="B887" s="14"/>
      <c r="C887" s="14"/>
      <c r="D887" s="7"/>
      <c r="E887" s="7"/>
      <c r="F887" s="7"/>
      <c r="G887" s="8"/>
      <c r="H887" s="8"/>
      <c r="I887" s="8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3">
      <c r="A888" s="7"/>
      <c r="B888" s="14"/>
      <c r="C888" s="14"/>
      <c r="D888" s="7"/>
      <c r="E888" s="7"/>
      <c r="F888" s="7"/>
      <c r="G888" s="8"/>
      <c r="H888" s="8"/>
      <c r="I888" s="8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3">
      <c r="A889" s="7"/>
      <c r="B889" s="14"/>
      <c r="C889" s="14"/>
      <c r="D889" s="7"/>
      <c r="E889" s="7"/>
      <c r="F889" s="7"/>
      <c r="G889" s="8"/>
      <c r="H889" s="8"/>
      <c r="I889" s="8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3">
      <c r="A890" s="7"/>
      <c r="B890" s="14"/>
      <c r="C890" s="14"/>
      <c r="D890" s="7"/>
      <c r="E890" s="7"/>
      <c r="F890" s="7"/>
      <c r="G890" s="8"/>
      <c r="H890" s="8"/>
      <c r="I890" s="8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3">
      <c r="A891" s="7"/>
      <c r="B891" s="14"/>
      <c r="C891" s="14"/>
      <c r="D891" s="7"/>
      <c r="E891" s="7"/>
      <c r="F891" s="7"/>
      <c r="G891" s="8"/>
      <c r="H891" s="8"/>
      <c r="I891" s="8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3">
      <c r="A892" s="7"/>
      <c r="B892" s="14"/>
      <c r="C892" s="14"/>
      <c r="D892" s="7"/>
      <c r="E892" s="7"/>
      <c r="F892" s="7"/>
      <c r="G892" s="8"/>
      <c r="H892" s="8"/>
      <c r="I892" s="8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3">
      <c r="A893" s="7"/>
      <c r="B893" s="14"/>
      <c r="C893" s="14"/>
      <c r="D893" s="7"/>
      <c r="E893" s="7"/>
      <c r="F893" s="7"/>
      <c r="G893" s="8"/>
      <c r="H893" s="8"/>
      <c r="I893" s="8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3">
      <c r="A894" s="7"/>
      <c r="B894" s="14"/>
      <c r="C894" s="14"/>
      <c r="D894" s="7"/>
      <c r="E894" s="7"/>
      <c r="F894" s="7"/>
      <c r="G894" s="8"/>
      <c r="H894" s="8"/>
      <c r="I894" s="8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3">
      <c r="A895" s="7"/>
      <c r="B895" s="14"/>
      <c r="C895" s="14"/>
      <c r="D895" s="7"/>
      <c r="E895" s="7"/>
      <c r="F895" s="7"/>
      <c r="G895" s="8"/>
      <c r="H895" s="8"/>
      <c r="I895" s="8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3">
      <c r="A896" s="7"/>
      <c r="B896" s="14"/>
      <c r="C896" s="14"/>
      <c r="D896" s="7"/>
      <c r="E896" s="7"/>
      <c r="F896" s="7"/>
      <c r="G896" s="8"/>
      <c r="H896" s="8"/>
      <c r="I896" s="8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3">
      <c r="A897" s="7"/>
      <c r="B897" s="14"/>
      <c r="C897" s="14"/>
      <c r="D897" s="7"/>
      <c r="E897" s="7"/>
      <c r="F897" s="7"/>
      <c r="G897" s="8"/>
      <c r="H897" s="8"/>
      <c r="I897" s="8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3">
      <c r="A898" s="7"/>
      <c r="B898" s="14"/>
      <c r="C898" s="14"/>
      <c r="D898" s="7"/>
      <c r="E898" s="7"/>
      <c r="F898" s="7"/>
      <c r="G898" s="8"/>
      <c r="H898" s="8"/>
      <c r="I898" s="8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3">
      <c r="A899" s="7"/>
      <c r="B899" s="14"/>
      <c r="C899" s="14"/>
      <c r="D899" s="7"/>
      <c r="E899" s="7"/>
      <c r="F899" s="7"/>
      <c r="G899" s="8"/>
      <c r="H899" s="8"/>
      <c r="I899" s="8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3">
      <c r="A900" s="7"/>
      <c r="B900" s="14"/>
      <c r="C900" s="14"/>
      <c r="D900" s="7"/>
      <c r="E900" s="7"/>
      <c r="F900" s="7"/>
      <c r="G900" s="8"/>
      <c r="H900" s="8"/>
      <c r="I900" s="8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3">
      <c r="A901" s="7"/>
      <c r="B901" s="14"/>
      <c r="C901" s="14"/>
      <c r="D901" s="7"/>
      <c r="E901" s="7"/>
      <c r="F901" s="7"/>
      <c r="G901" s="8"/>
      <c r="H901" s="8"/>
      <c r="I901" s="8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3">
      <c r="A902" s="7"/>
      <c r="B902" s="14"/>
      <c r="C902" s="14"/>
      <c r="D902" s="7"/>
      <c r="E902" s="7"/>
      <c r="F902" s="7"/>
      <c r="G902" s="8"/>
      <c r="H902" s="8"/>
      <c r="I902" s="8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3">
      <c r="A903" s="7"/>
      <c r="B903" s="14"/>
      <c r="C903" s="14"/>
      <c r="D903" s="7"/>
      <c r="E903" s="7"/>
      <c r="F903" s="7"/>
      <c r="G903" s="8"/>
      <c r="H903" s="8"/>
      <c r="I903" s="8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3">
      <c r="A904" s="7"/>
      <c r="B904" s="14"/>
      <c r="C904" s="14"/>
      <c r="D904" s="7"/>
      <c r="E904" s="7"/>
      <c r="F904" s="7"/>
      <c r="G904" s="8"/>
      <c r="H904" s="8"/>
      <c r="I904" s="8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3">
      <c r="A905" s="7"/>
      <c r="B905" s="14"/>
      <c r="C905" s="14"/>
      <c r="D905" s="7"/>
      <c r="E905" s="7"/>
      <c r="F905" s="7"/>
      <c r="G905" s="8"/>
      <c r="H905" s="8"/>
      <c r="I905" s="8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3">
      <c r="A906" s="7"/>
      <c r="B906" s="14"/>
      <c r="C906" s="14"/>
      <c r="D906" s="7"/>
      <c r="E906" s="7"/>
      <c r="F906" s="7"/>
      <c r="G906" s="8"/>
      <c r="H906" s="8"/>
      <c r="I906" s="8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3">
      <c r="A907" s="7"/>
      <c r="B907" s="14"/>
      <c r="C907" s="14"/>
      <c r="D907" s="7"/>
      <c r="E907" s="7"/>
      <c r="F907" s="7"/>
      <c r="G907" s="8"/>
      <c r="H907" s="8"/>
      <c r="I907" s="8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3">
      <c r="A908" s="7"/>
      <c r="B908" s="14"/>
      <c r="C908" s="14"/>
      <c r="D908" s="7"/>
      <c r="E908" s="7"/>
      <c r="F908" s="7"/>
      <c r="G908" s="8"/>
      <c r="H908" s="8"/>
      <c r="I908" s="8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3">
      <c r="A909" s="7"/>
      <c r="B909" s="14"/>
      <c r="C909" s="14"/>
      <c r="D909" s="7"/>
      <c r="E909" s="7"/>
      <c r="F909" s="7"/>
      <c r="G909" s="8"/>
      <c r="H909" s="8"/>
      <c r="I909" s="8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3">
      <c r="A910" s="7"/>
      <c r="B910" s="14"/>
      <c r="C910" s="14"/>
      <c r="D910" s="7"/>
      <c r="E910" s="7"/>
      <c r="F910" s="7"/>
      <c r="G910" s="8"/>
      <c r="H910" s="8"/>
      <c r="I910" s="8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3">
      <c r="A911" s="7"/>
      <c r="B911" s="14"/>
      <c r="C911" s="14"/>
      <c r="D911" s="7"/>
      <c r="E911" s="7"/>
      <c r="F911" s="7"/>
      <c r="G911" s="8"/>
      <c r="H911" s="8"/>
      <c r="I911" s="8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3">
      <c r="A912" s="7"/>
      <c r="B912" s="14"/>
      <c r="C912" s="14"/>
      <c r="D912" s="7"/>
      <c r="E912" s="7"/>
      <c r="F912" s="7"/>
      <c r="G912" s="8"/>
      <c r="H912" s="8"/>
      <c r="I912" s="8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3">
      <c r="A913" s="7"/>
      <c r="B913" s="14"/>
      <c r="C913" s="14"/>
      <c r="D913" s="7"/>
      <c r="E913" s="7"/>
      <c r="F913" s="7"/>
      <c r="G913" s="8"/>
      <c r="H913" s="8"/>
      <c r="I913" s="8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3">
      <c r="A914" s="7"/>
      <c r="B914" s="14"/>
      <c r="C914" s="14"/>
      <c r="D914" s="7"/>
      <c r="E914" s="7"/>
      <c r="F914" s="7"/>
      <c r="G914" s="8"/>
      <c r="H914" s="8"/>
      <c r="I914" s="8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3">
      <c r="A915" s="7"/>
      <c r="B915" s="14"/>
      <c r="C915" s="14"/>
      <c r="D915" s="7"/>
      <c r="E915" s="7"/>
      <c r="F915" s="7"/>
      <c r="G915" s="8"/>
      <c r="H915" s="8"/>
      <c r="I915" s="8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3">
      <c r="A916" s="7"/>
      <c r="B916" s="14"/>
      <c r="C916" s="14"/>
      <c r="D916" s="7"/>
      <c r="E916" s="7"/>
      <c r="F916" s="7"/>
      <c r="G916" s="8"/>
      <c r="H916" s="8"/>
      <c r="I916" s="8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3">
      <c r="A917" s="7"/>
      <c r="B917" s="14"/>
      <c r="C917" s="14"/>
      <c r="D917" s="7"/>
      <c r="E917" s="7"/>
      <c r="F917" s="7"/>
      <c r="G917" s="8"/>
      <c r="H917" s="8"/>
      <c r="I917" s="8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3">
      <c r="A918" s="7"/>
      <c r="B918" s="14"/>
      <c r="C918" s="14"/>
      <c r="D918" s="7"/>
      <c r="E918" s="7"/>
      <c r="F918" s="7"/>
      <c r="G918" s="8"/>
      <c r="H918" s="8"/>
      <c r="I918" s="8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3">
      <c r="A919" s="7"/>
      <c r="B919" s="14"/>
      <c r="C919" s="14"/>
      <c r="D919" s="7"/>
      <c r="E919" s="7"/>
      <c r="F919" s="7"/>
      <c r="G919" s="8"/>
      <c r="H919" s="8"/>
      <c r="I919" s="8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3">
      <c r="A920" s="7"/>
      <c r="B920" s="14"/>
      <c r="C920" s="14"/>
      <c r="D920" s="7"/>
      <c r="E920" s="7"/>
      <c r="F920" s="7"/>
      <c r="G920" s="8"/>
      <c r="H920" s="8"/>
      <c r="I920" s="8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3">
      <c r="A921" s="7"/>
      <c r="B921" s="14"/>
      <c r="C921" s="14"/>
      <c r="D921" s="7"/>
      <c r="E921" s="7"/>
      <c r="F921" s="7"/>
      <c r="G921" s="8"/>
      <c r="H921" s="8"/>
      <c r="I921" s="8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3">
      <c r="A922" s="7"/>
      <c r="B922" s="14"/>
      <c r="C922" s="14"/>
      <c r="D922" s="7"/>
      <c r="E922" s="7"/>
      <c r="F922" s="7"/>
      <c r="G922" s="8"/>
      <c r="H922" s="8"/>
      <c r="I922" s="8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3">
      <c r="A923" s="7"/>
      <c r="B923" s="14"/>
      <c r="C923" s="14"/>
      <c r="D923" s="7"/>
      <c r="E923" s="7"/>
      <c r="F923" s="7"/>
      <c r="G923" s="8"/>
      <c r="H923" s="8"/>
      <c r="I923" s="8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3">
      <c r="A924" s="7"/>
      <c r="B924" s="14"/>
      <c r="C924" s="14"/>
      <c r="D924" s="7"/>
      <c r="E924" s="7"/>
      <c r="F924" s="7"/>
      <c r="G924" s="8"/>
      <c r="H924" s="8"/>
      <c r="I924" s="8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3">
      <c r="A925" s="7"/>
      <c r="B925" s="14"/>
      <c r="C925" s="14"/>
      <c r="D925" s="7"/>
      <c r="E925" s="7"/>
      <c r="F925" s="7"/>
      <c r="G925" s="8"/>
      <c r="H925" s="8"/>
      <c r="I925" s="8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3">
      <c r="A926" s="7"/>
      <c r="B926" s="14"/>
      <c r="C926" s="14"/>
      <c r="D926" s="7"/>
      <c r="E926" s="7"/>
      <c r="F926" s="7"/>
      <c r="G926" s="8"/>
      <c r="H926" s="8"/>
      <c r="I926" s="8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3">
      <c r="A927" s="7"/>
      <c r="B927" s="14"/>
      <c r="C927" s="14"/>
      <c r="D927" s="7"/>
      <c r="E927" s="7"/>
      <c r="F927" s="7"/>
      <c r="G927" s="8"/>
      <c r="H927" s="8"/>
      <c r="I927" s="8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3">
      <c r="A928" s="7"/>
      <c r="B928" s="14"/>
      <c r="C928" s="14"/>
      <c r="D928" s="7"/>
      <c r="E928" s="7"/>
      <c r="F928" s="7"/>
      <c r="G928" s="8"/>
      <c r="H928" s="8"/>
      <c r="I928" s="8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3">
      <c r="A929" s="7"/>
      <c r="B929" s="14"/>
      <c r="C929" s="14"/>
      <c r="D929" s="7"/>
      <c r="E929" s="7"/>
      <c r="F929" s="7"/>
      <c r="G929" s="8"/>
      <c r="H929" s="8"/>
      <c r="I929" s="8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3">
      <c r="A930" s="7"/>
      <c r="B930" s="14"/>
      <c r="C930" s="14"/>
      <c r="D930" s="7"/>
      <c r="E930" s="7"/>
      <c r="F930" s="7"/>
      <c r="G930" s="8"/>
      <c r="H930" s="8"/>
      <c r="I930" s="8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3">
      <c r="A931" s="7"/>
      <c r="B931" s="14"/>
      <c r="C931" s="14"/>
      <c r="D931" s="7"/>
      <c r="E931" s="7"/>
      <c r="F931" s="7"/>
      <c r="G931" s="8"/>
      <c r="H931" s="8"/>
      <c r="I931" s="8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3">
      <c r="A932" s="7"/>
      <c r="B932" s="14"/>
      <c r="C932" s="14"/>
      <c r="D932" s="7"/>
      <c r="E932" s="7"/>
      <c r="F932" s="7"/>
      <c r="G932" s="8"/>
      <c r="H932" s="8"/>
      <c r="I932" s="8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3">
      <c r="A933" s="7"/>
      <c r="B933" s="14"/>
      <c r="C933" s="14"/>
      <c r="D933" s="7"/>
      <c r="E933" s="7"/>
      <c r="F933" s="7"/>
      <c r="G933" s="8"/>
      <c r="H933" s="8"/>
      <c r="I933" s="8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3">
      <c r="A934" s="7"/>
      <c r="B934" s="14"/>
      <c r="C934" s="14"/>
      <c r="D934" s="7"/>
      <c r="E934" s="7"/>
      <c r="F934" s="7"/>
      <c r="G934" s="8"/>
      <c r="H934" s="8"/>
      <c r="I934" s="8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3">
      <c r="A935" s="7"/>
      <c r="B935" s="14"/>
      <c r="C935" s="14"/>
      <c r="D935" s="7"/>
      <c r="E935" s="7"/>
      <c r="F935" s="7"/>
      <c r="G935" s="8"/>
      <c r="H935" s="8"/>
      <c r="I935" s="8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3">
      <c r="A936" s="7"/>
      <c r="B936" s="14"/>
      <c r="C936" s="14"/>
      <c r="D936" s="7"/>
      <c r="E936" s="7"/>
      <c r="F936" s="7"/>
      <c r="G936" s="8"/>
      <c r="H936" s="8"/>
      <c r="I936" s="8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3">
      <c r="A937" s="7"/>
      <c r="B937" s="14"/>
      <c r="C937" s="14"/>
      <c r="D937" s="7"/>
      <c r="E937" s="7"/>
      <c r="F937" s="7"/>
      <c r="G937" s="8"/>
      <c r="H937" s="8"/>
      <c r="I937" s="8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3">
      <c r="A938" s="7"/>
      <c r="B938" s="14"/>
      <c r="C938" s="14"/>
      <c r="D938" s="7"/>
      <c r="E938" s="7"/>
      <c r="F938" s="7"/>
      <c r="G938" s="8"/>
      <c r="H938" s="8"/>
      <c r="I938" s="8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3">
      <c r="A939" s="7"/>
      <c r="B939" s="14"/>
      <c r="C939" s="14"/>
      <c r="D939" s="7"/>
      <c r="E939" s="7"/>
      <c r="F939" s="7"/>
      <c r="G939" s="8"/>
      <c r="H939" s="8"/>
      <c r="I939" s="8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3">
      <c r="A940" s="7"/>
      <c r="B940" s="14"/>
      <c r="C940" s="14"/>
      <c r="D940" s="7"/>
      <c r="E940" s="7"/>
      <c r="F940" s="7"/>
      <c r="G940" s="8"/>
      <c r="H940" s="8"/>
      <c r="I940" s="8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3">
      <c r="A941" s="7"/>
      <c r="B941" s="14"/>
      <c r="C941" s="14"/>
      <c r="D941" s="7"/>
      <c r="E941" s="7"/>
      <c r="F941" s="7"/>
      <c r="G941" s="8"/>
      <c r="H941" s="8"/>
      <c r="I941" s="8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3">
      <c r="A942" s="7"/>
      <c r="B942" s="14"/>
      <c r="C942" s="14"/>
      <c r="D942" s="7"/>
      <c r="E942" s="7"/>
      <c r="F942" s="7"/>
      <c r="G942" s="8"/>
      <c r="H942" s="8"/>
      <c r="I942" s="8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3">
      <c r="A943" s="7"/>
      <c r="B943" s="14"/>
      <c r="C943" s="14"/>
      <c r="D943" s="7"/>
      <c r="E943" s="7"/>
      <c r="F943" s="7"/>
      <c r="G943" s="8"/>
      <c r="H943" s="8"/>
      <c r="I943" s="8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3">
      <c r="A944" s="7"/>
      <c r="B944" s="14"/>
      <c r="C944" s="14"/>
      <c r="D944" s="7"/>
      <c r="E944" s="7"/>
      <c r="F944" s="7"/>
      <c r="G944" s="8"/>
      <c r="H944" s="8"/>
      <c r="I944" s="8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3">
      <c r="A945" s="7"/>
      <c r="B945" s="14"/>
      <c r="C945" s="14"/>
      <c r="D945" s="7"/>
      <c r="E945" s="7"/>
      <c r="F945" s="7"/>
      <c r="G945" s="8"/>
      <c r="H945" s="8"/>
      <c r="I945" s="8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3">
      <c r="A946" s="7"/>
      <c r="B946" s="14"/>
      <c r="C946" s="14"/>
      <c r="D946" s="7"/>
      <c r="E946" s="7"/>
      <c r="F946" s="7"/>
      <c r="G946" s="8"/>
      <c r="H946" s="8"/>
      <c r="I946" s="8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3">
      <c r="A947" s="7"/>
      <c r="B947" s="14"/>
      <c r="C947" s="14"/>
      <c r="D947" s="7"/>
      <c r="E947" s="7"/>
      <c r="F947" s="7"/>
      <c r="G947" s="8"/>
      <c r="H947" s="8"/>
      <c r="I947" s="8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3">
      <c r="A948" s="7"/>
      <c r="B948" s="14"/>
      <c r="C948" s="14"/>
      <c r="D948" s="7"/>
      <c r="E948" s="7"/>
      <c r="F948" s="7"/>
      <c r="G948" s="8"/>
      <c r="H948" s="8"/>
      <c r="I948" s="8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3">
      <c r="A949" s="7"/>
      <c r="B949" s="14"/>
      <c r="C949" s="14"/>
      <c r="D949" s="7"/>
      <c r="E949" s="7"/>
      <c r="F949" s="7"/>
      <c r="G949" s="8"/>
      <c r="H949" s="8"/>
      <c r="I949" s="8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3">
      <c r="A950" s="7"/>
      <c r="B950" s="14"/>
      <c r="C950" s="14"/>
      <c r="D950" s="7"/>
      <c r="E950" s="7"/>
      <c r="F950" s="7"/>
      <c r="G950" s="8"/>
      <c r="H950" s="8"/>
      <c r="I950" s="8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3">
      <c r="A951" s="7"/>
      <c r="B951" s="14"/>
      <c r="C951" s="14"/>
      <c r="D951" s="7"/>
      <c r="E951" s="7"/>
      <c r="F951" s="7"/>
      <c r="G951" s="8"/>
      <c r="H951" s="8"/>
      <c r="I951" s="8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3">
      <c r="A952" s="7"/>
      <c r="B952" s="14"/>
      <c r="C952" s="14"/>
      <c r="D952" s="7"/>
      <c r="E952" s="7"/>
      <c r="F952" s="7"/>
      <c r="G952" s="8"/>
      <c r="H952" s="8"/>
      <c r="I952" s="8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3">
      <c r="A953" s="7"/>
      <c r="B953" s="14"/>
      <c r="C953" s="14"/>
      <c r="D953" s="7"/>
      <c r="E953" s="7"/>
      <c r="F953" s="7"/>
      <c r="G953" s="8"/>
      <c r="H953" s="8"/>
      <c r="I953" s="8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3">
      <c r="A954" s="7"/>
      <c r="B954" s="14"/>
      <c r="C954" s="14"/>
      <c r="D954" s="7"/>
      <c r="E954" s="7"/>
      <c r="F954" s="7"/>
      <c r="G954" s="8"/>
      <c r="H954" s="8"/>
      <c r="I954" s="8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3">
      <c r="A955" s="7"/>
      <c r="B955" s="14"/>
      <c r="C955" s="14"/>
      <c r="D955" s="7"/>
      <c r="E955" s="7"/>
      <c r="F955" s="7"/>
      <c r="G955" s="8"/>
      <c r="H955" s="8"/>
      <c r="I955" s="8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3">
      <c r="A956" s="7"/>
      <c r="B956" s="14"/>
      <c r="C956" s="14"/>
      <c r="D956" s="7"/>
      <c r="E956" s="7"/>
      <c r="F956" s="7"/>
      <c r="G956" s="8"/>
      <c r="H956" s="8"/>
      <c r="I956" s="8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3">
      <c r="A957" s="7"/>
      <c r="B957" s="14"/>
      <c r="C957" s="14"/>
      <c r="D957" s="7"/>
      <c r="E957" s="7"/>
      <c r="F957" s="7"/>
      <c r="G957" s="8"/>
      <c r="H957" s="8"/>
      <c r="I957" s="8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3">
      <c r="A958" s="7"/>
      <c r="B958" s="14"/>
      <c r="C958" s="14"/>
      <c r="D958" s="7"/>
      <c r="E958" s="7"/>
      <c r="F958" s="7"/>
      <c r="G958" s="8"/>
      <c r="H958" s="8"/>
      <c r="I958" s="8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3">
      <c r="A959" s="7"/>
      <c r="B959" s="14"/>
      <c r="C959" s="14"/>
      <c r="D959" s="7"/>
      <c r="E959" s="7"/>
      <c r="F959" s="7"/>
      <c r="G959" s="8"/>
      <c r="H959" s="8"/>
      <c r="I959" s="8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3">
      <c r="A960" s="7"/>
      <c r="B960" s="14"/>
      <c r="C960" s="14"/>
      <c r="D960" s="7"/>
      <c r="E960" s="7"/>
      <c r="F960" s="7"/>
      <c r="G960" s="8"/>
      <c r="H960" s="8"/>
      <c r="I960" s="8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3">
      <c r="A961" s="7"/>
      <c r="B961" s="14"/>
      <c r="C961" s="14"/>
      <c r="D961" s="7"/>
      <c r="E961" s="7"/>
      <c r="F961" s="7"/>
      <c r="G961" s="8"/>
      <c r="H961" s="8"/>
      <c r="I961" s="8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3">
      <c r="A962" s="7"/>
      <c r="B962" s="14"/>
      <c r="C962" s="14"/>
      <c r="D962" s="7"/>
      <c r="E962" s="7"/>
      <c r="F962" s="7"/>
      <c r="G962" s="8"/>
      <c r="H962" s="8"/>
      <c r="I962" s="8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3">
      <c r="A963" s="7"/>
      <c r="B963" s="14"/>
      <c r="C963" s="14"/>
      <c r="D963" s="7"/>
      <c r="E963" s="7"/>
      <c r="F963" s="7"/>
      <c r="G963" s="8"/>
      <c r="H963" s="8"/>
      <c r="I963" s="8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3">
      <c r="A964" s="7"/>
      <c r="B964" s="14"/>
      <c r="C964" s="14"/>
      <c r="D964" s="7"/>
      <c r="E964" s="7"/>
      <c r="F964" s="7"/>
      <c r="G964" s="8"/>
      <c r="H964" s="8"/>
      <c r="I964" s="8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3">
      <c r="A965" s="7"/>
      <c r="B965" s="14"/>
      <c r="C965" s="14"/>
      <c r="D965" s="7"/>
      <c r="E965" s="7"/>
      <c r="F965" s="7"/>
      <c r="G965" s="8"/>
      <c r="H965" s="8"/>
      <c r="I965" s="8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3">
      <c r="A966" s="7"/>
      <c r="B966" s="14"/>
      <c r="C966" s="14"/>
      <c r="D966" s="7"/>
      <c r="E966" s="7"/>
      <c r="F966" s="7"/>
      <c r="G966" s="8"/>
      <c r="H966" s="8"/>
      <c r="I966" s="8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3">
      <c r="A967" s="7"/>
      <c r="B967" s="14"/>
      <c r="C967" s="14"/>
      <c r="D967" s="7"/>
      <c r="E967" s="7"/>
      <c r="F967" s="7"/>
      <c r="G967" s="8"/>
      <c r="H967" s="8"/>
      <c r="I967" s="8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3">
      <c r="A968" s="7"/>
      <c r="B968" s="14"/>
      <c r="C968" s="14"/>
      <c r="D968" s="7"/>
      <c r="E968" s="7"/>
      <c r="F968" s="7"/>
      <c r="G968" s="8"/>
      <c r="H968" s="8"/>
      <c r="I968" s="8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3">
      <c r="A969" s="7"/>
      <c r="B969" s="14"/>
      <c r="C969" s="14"/>
      <c r="D969" s="7"/>
      <c r="E969" s="7"/>
      <c r="F969" s="7"/>
      <c r="G969" s="8"/>
      <c r="H969" s="8"/>
      <c r="I969" s="8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3">
      <c r="A970" s="7"/>
      <c r="B970" s="14"/>
      <c r="C970" s="14"/>
      <c r="D970" s="7"/>
      <c r="E970" s="7"/>
      <c r="F970" s="7"/>
      <c r="G970" s="8"/>
      <c r="H970" s="8"/>
      <c r="I970" s="8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3">
      <c r="A971" s="7"/>
      <c r="B971" s="14"/>
      <c r="C971" s="14"/>
      <c r="D971" s="7"/>
      <c r="E971" s="7"/>
      <c r="F971" s="7"/>
      <c r="G971" s="8"/>
      <c r="H971" s="8"/>
      <c r="I971" s="8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3">
      <c r="A972" s="7"/>
      <c r="B972" s="14"/>
      <c r="C972" s="14"/>
      <c r="D972" s="7"/>
      <c r="E972" s="7"/>
      <c r="F972" s="7"/>
      <c r="G972" s="8"/>
      <c r="H972" s="8"/>
      <c r="I972" s="8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</sheetData>
  <mergeCells count="132">
    <mergeCell ref="F89:F92"/>
    <mergeCell ref="G89:G92"/>
    <mergeCell ref="I89:I92"/>
    <mergeCell ref="J89:J92"/>
    <mergeCell ref="K89:K92"/>
    <mergeCell ref="L89:L92"/>
    <mergeCell ref="G86:G88"/>
    <mergeCell ref="I86:I88"/>
    <mergeCell ref="J86:J88"/>
    <mergeCell ref="K86:K88"/>
    <mergeCell ref="L86:L88"/>
    <mergeCell ref="F86:F88"/>
    <mergeCell ref="A89:A92"/>
    <mergeCell ref="B89:B92"/>
    <mergeCell ref="C89:C92"/>
    <mergeCell ref="D89:D92"/>
    <mergeCell ref="E89:E92"/>
    <mergeCell ref="A86:A88"/>
    <mergeCell ref="B86:B88"/>
    <mergeCell ref="C86:C88"/>
    <mergeCell ref="D86:D88"/>
    <mergeCell ref="E86:E88"/>
    <mergeCell ref="F84:F85"/>
    <mergeCell ref="G84:G85"/>
    <mergeCell ref="I84:I85"/>
    <mergeCell ref="J84:J85"/>
    <mergeCell ref="K84:K85"/>
    <mergeCell ref="L84:L85"/>
    <mergeCell ref="G82:G83"/>
    <mergeCell ref="I82:I83"/>
    <mergeCell ref="J82:J83"/>
    <mergeCell ref="K82:K83"/>
    <mergeCell ref="L82:L83"/>
    <mergeCell ref="F82:F83"/>
    <mergeCell ref="A84:A85"/>
    <mergeCell ref="B84:B85"/>
    <mergeCell ref="C84:C85"/>
    <mergeCell ref="D84:D85"/>
    <mergeCell ref="E84:E85"/>
    <mergeCell ref="A82:A83"/>
    <mergeCell ref="B82:B83"/>
    <mergeCell ref="C82:C83"/>
    <mergeCell ref="D82:D83"/>
    <mergeCell ref="E82:E83"/>
    <mergeCell ref="F77:F79"/>
    <mergeCell ref="G77:G79"/>
    <mergeCell ref="I77:I79"/>
    <mergeCell ref="J77:J79"/>
    <mergeCell ref="K77:K79"/>
    <mergeCell ref="L77:L79"/>
    <mergeCell ref="G74:G75"/>
    <mergeCell ref="I74:I75"/>
    <mergeCell ref="J74:J75"/>
    <mergeCell ref="K74:K75"/>
    <mergeCell ref="L74:L75"/>
    <mergeCell ref="F74:F75"/>
    <mergeCell ref="A77:A79"/>
    <mergeCell ref="B77:B79"/>
    <mergeCell ref="C77:C79"/>
    <mergeCell ref="D77:D79"/>
    <mergeCell ref="E77:E79"/>
    <mergeCell ref="A74:A75"/>
    <mergeCell ref="B74:B75"/>
    <mergeCell ref="C74:C75"/>
    <mergeCell ref="D74:D75"/>
    <mergeCell ref="E74:E75"/>
    <mergeCell ref="F56:F57"/>
    <mergeCell ref="G56:G57"/>
    <mergeCell ref="I56:I57"/>
    <mergeCell ref="J56:J57"/>
    <mergeCell ref="K56:K57"/>
    <mergeCell ref="L56:L57"/>
    <mergeCell ref="G53:G54"/>
    <mergeCell ref="I53:I54"/>
    <mergeCell ref="J53:J54"/>
    <mergeCell ref="K53:K54"/>
    <mergeCell ref="L53:L54"/>
    <mergeCell ref="F53:F54"/>
    <mergeCell ref="A56:A57"/>
    <mergeCell ref="B56:B57"/>
    <mergeCell ref="C56:C57"/>
    <mergeCell ref="D56:D57"/>
    <mergeCell ref="E56:E57"/>
    <mergeCell ref="A53:A54"/>
    <mergeCell ref="B53:B54"/>
    <mergeCell ref="C53:C54"/>
    <mergeCell ref="D53:D54"/>
    <mergeCell ref="E53:E54"/>
    <mergeCell ref="F50:F52"/>
    <mergeCell ref="G50:G52"/>
    <mergeCell ref="I50:I52"/>
    <mergeCell ref="J50:J52"/>
    <mergeCell ref="K50:K52"/>
    <mergeCell ref="L50:L52"/>
    <mergeCell ref="G22:G23"/>
    <mergeCell ref="I22:I23"/>
    <mergeCell ref="J22:J23"/>
    <mergeCell ref="K22:K23"/>
    <mergeCell ref="L22:L23"/>
    <mergeCell ref="F22:F23"/>
    <mergeCell ref="A50:A52"/>
    <mergeCell ref="B50:B52"/>
    <mergeCell ref="C50:C52"/>
    <mergeCell ref="D50:D52"/>
    <mergeCell ref="E50:E52"/>
    <mergeCell ref="A22:A23"/>
    <mergeCell ref="B22:B23"/>
    <mergeCell ref="C22:C23"/>
    <mergeCell ref="D22:D23"/>
    <mergeCell ref="E22:E23"/>
    <mergeCell ref="F18:F19"/>
    <mergeCell ref="G18:G19"/>
    <mergeCell ref="I18:I19"/>
    <mergeCell ref="J18:J19"/>
    <mergeCell ref="K18:K19"/>
    <mergeCell ref="L18:L19"/>
    <mergeCell ref="G11:G13"/>
    <mergeCell ref="I11:I13"/>
    <mergeCell ref="J11:J13"/>
    <mergeCell ref="K11:K13"/>
    <mergeCell ref="L11:L13"/>
    <mergeCell ref="F11:F13"/>
    <mergeCell ref="A18:A19"/>
    <mergeCell ref="B18:B19"/>
    <mergeCell ref="C18:C19"/>
    <mergeCell ref="D18:D19"/>
    <mergeCell ref="E18:E19"/>
    <mergeCell ref="A11:A13"/>
    <mergeCell ref="B11:B13"/>
    <mergeCell ref="C11:C13"/>
    <mergeCell ref="D11:D13"/>
    <mergeCell ref="E11:E13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集計結果</vt:lpstr>
      <vt:lpstr>担当者一覧</vt:lpstr>
      <vt:lpstr>データ貼り付け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徳長瑞生</dc:creator>
  <cp:lastModifiedBy>匠 駒崎</cp:lastModifiedBy>
  <dcterms:created xsi:type="dcterms:W3CDTF">2025-04-06T02:33:59Z</dcterms:created>
  <dcterms:modified xsi:type="dcterms:W3CDTF">2025-05-07T13:08:56Z</dcterms:modified>
</cp:coreProperties>
</file>